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326" yWindow="65491" windowWidth="10050" windowHeight="8925" activeTab="0"/>
  </bookViews>
  <sheets>
    <sheet name="Volksschulwertung" sheetId="1" r:id="rId1"/>
    <sheet name="KINDER" sheetId="2" r:id="rId2"/>
    <sheet name="5km Gesamt" sheetId="3" r:id="rId3"/>
    <sheet name="5km AK" sheetId="4" r:id="rId4"/>
    <sheet name="10km Gesamt " sheetId="5" r:id="rId5"/>
    <sheet name="10km AK " sheetId="6" r:id="rId6"/>
  </sheets>
  <definedNames>
    <definedName name="punkte">#REF!</definedName>
  </definedNames>
  <calcPr fullCalcOnLoad="1"/>
</workbook>
</file>

<file path=xl/sharedStrings.xml><?xml version="1.0" encoding="utf-8"?>
<sst xmlns="http://schemas.openxmlformats.org/spreadsheetml/2006/main" count="1316" uniqueCount="237">
  <si>
    <t>Punkte</t>
  </si>
  <si>
    <t>STETT</t>
  </si>
  <si>
    <t>SIER</t>
  </si>
  <si>
    <t>MEIS</t>
  </si>
  <si>
    <t>LEIT</t>
  </si>
  <si>
    <t>RAVE</t>
  </si>
  <si>
    <t>Platz</t>
  </si>
  <si>
    <t>Verein</t>
  </si>
  <si>
    <t>RUPP</t>
  </si>
  <si>
    <t>Weiblich U6</t>
  </si>
  <si>
    <t>Männlich U6</t>
  </si>
  <si>
    <t>Weiblich U8</t>
  </si>
  <si>
    <t>Männlich U8</t>
  </si>
  <si>
    <t>Weiblich U10</t>
  </si>
  <si>
    <t>Männlich U10</t>
  </si>
  <si>
    <t>Weiblich U12</t>
  </si>
  <si>
    <t>Männlich U12</t>
  </si>
  <si>
    <t xml:space="preserve">Weiblich </t>
  </si>
  <si>
    <t xml:space="preserve">Männlich </t>
  </si>
  <si>
    <t>Weiblich U14</t>
  </si>
  <si>
    <t>Männlich U14</t>
  </si>
  <si>
    <t>Weiblich U16</t>
  </si>
  <si>
    <t>Männlich U16</t>
  </si>
  <si>
    <t>Weiblich U20</t>
  </si>
  <si>
    <t>Männlich U20</t>
  </si>
  <si>
    <t>Weiblich 30</t>
  </si>
  <si>
    <t>Männlich 30</t>
  </si>
  <si>
    <t>Weiblich 40</t>
  </si>
  <si>
    <t>Männlich 40</t>
  </si>
  <si>
    <t>Weiblich 50</t>
  </si>
  <si>
    <t>Männlich 50</t>
  </si>
  <si>
    <t>Weiblich 60</t>
  </si>
  <si>
    <t>Männlich 60</t>
  </si>
  <si>
    <t>Jahrg.</t>
  </si>
  <si>
    <t>5 km Gesamt Weiblich / Männlich</t>
  </si>
  <si>
    <t>10 km Gesamt Weiblich / Männlich</t>
  </si>
  <si>
    <t>St.Res</t>
  </si>
  <si>
    <t>Rot gekennzeichneten Läufe zählen zum Österreichischen Volkslaufcup</t>
  </si>
  <si>
    <t>Katharina Tampermaier</t>
  </si>
  <si>
    <t>Katharina Tampermeier</t>
  </si>
  <si>
    <t>Weiblich 20</t>
  </si>
  <si>
    <t>Männlich 20</t>
  </si>
  <si>
    <t>Streichresultate =</t>
  </si>
  <si>
    <t>ALTERSKLASSEN KINDER Weiblich / Männlich</t>
  </si>
  <si>
    <t xml:space="preserve">5 km ALTERSKLASSEN Weiblich / Männlich  </t>
  </si>
  <si>
    <t>10 km ALTERSKLASSEN Weiblich / Männlich</t>
  </si>
  <si>
    <t>Volkschulwertung</t>
  </si>
  <si>
    <t>Klasse</t>
  </si>
  <si>
    <t>Name der Volksschule</t>
  </si>
  <si>
    <t>Um in die Endwertung zu kommen, muss man an 5 Laufveranstaltungen teilnehmen.</t>
  </si>
  <si>
    <t>Absdorf on the run</t>
  </si>
  <si>
    <t xml:space="preserve">zb.: VS Kirchberg 1b, </t>
  </si>
  <si>
    <t>zb.: VS Königsbrunn 1 Kl.</t>
  </si>
  <si>
    <t>Um in die Endwertung zu kommen, muss man an 3 Laufveranstaltungen teilnehmen</t>
  </si>
  <si>
    <t>Bei der Anmeldung muss IMMER die Klassenbezeichnung angegeben sein!!</t>
  </si>
  <si>
    <t>falls es keine a oder b Klasse gibt nur Kl. Angeben !!</t>
  </si>
  <si>
    <t xml:space="preserve"> </t>
  </si>
  <si>
    <t>Wenn man den Cup zb. in der 1 Klasse begonnen hat und dann in die 2te kommt, muss man im neuen Schuljahr trotzdem die 1 Klasse bei der Anmeldung angeben!!</t>
  </si>
  <si>
    <t>10. Großmeiseldorfer Frühlingslauf =</t>
  </si>
  <si>
    <t>9. Stetteldorfer Silvesterlauf =</t>
  </si>
  <si>
    <t>2. Absdorfer Weingartenlauf =</t>
  </si>
  <si>
    <t>ABSD</t>
  </si>
  <si>
    <t>13.Ravelsbacher Marktlauf =</t>
  </si>
  <si>
    <t>12.Leitzersdorfer Frischeis Waschberg Crosslauf =</t>
  </si>
  <si>
    <t>14. Int.Ruppersthaler Weintraubenlauf =</t>
  </si>
  <si>
    <t>7. Raiffeisen 1.Mailauf Sierndorf =</t>
  </si>
  <si>
    <t>Sarah Doblinger</t>
  </si>
  <si>
    <t>SC Neustift im Felde</t>
  </si>
  <si>
    <t>VS Königsbrunn 1. Kl.</t>
  </si>
  <si>
    <t>Adrian Schmidt</t>
  </si>
  <si>
    <t>Moritz Donabaum</t>
  </si>
  <si>
    <t>Hannah Neudorfer</t>
  </si>
  <si>
    <t>VS Königsbrunn 3. Kl</t>
  </si>
  <si>
    <t>Amelie Schmidt</t>
  </si>
  <si>
    <t>VS Hausleiten 3b</t>
  </si>
  <si>
    <t>Lea Weidemann</t>
  </si>
  <si>
    <t>Julia Eibel</t>
  </si>
  <si>
    <t>Sofia Lukaseder</t>
  </si>
  <si>
    <t>Lauftreff Kirchberg</t>
  </si>
  <si>
    <t>Benedikt Neudorfer</t>
  </si>
  <si>
    <t>Florian Schneps</t>
  </si>
  <si>
    <t>Königsbrunn</t>
  </si>
  <si>
    <t>2 Kl</t>
  </si>
  <si>
    <t>3 Kl</t>
  </si>
  <si>
    <t>1 Kl</t>
  </si>
  <si>
    <t>Stetteldorf</t>
  </si>
  <si>
    <t>1c</t>
  </si>
  <si>
    <t>Hausleiten</t>
  </si>
  <si>
    <t>3b</t>
  </si>
  <si>
    <t>LT ÖAV Königstetten</t>
  </si>
  <si>
    <t>Anita Miedl</t>
  </si>
  <si>
    <t>LC St. Pölten</t>
  </si>
  <si>
    <t>Doris Strahodinsky</t>
  </si>
  <si>
    <t>SKVg Pottenbrunn</t>
  </si>
  <si>
    <t>Anna Wolfertsberger</t>
  </si>
  <si>
    <t>Gabi Görtler</t>
  </si>
  <si>
    <t>Susanne Tampermeier</t>
  </si>
  <si>
    <t>Annika Eibel</t>
  </si>
  <si>
    <t>Tatiana Kordik</t>
  </si>
  <si>
    <t>Turboschnecken</t>
  </si>
  <si>
    <t>Daniela Brodesser</t>
  </si>
  <si>
    <t>Nora Racing Team NÖ</t>
  </si>
  <si>
    <t>Andrea Litschauer</t>
  </si>
  <si>
    <t>Verena Janeba</t>
  </si>
  <si>
    <t>LC Buschenschank Panholzer</t>
  </si>
  <si>
    <t>Brigitte Ruf-.Maderner</t>
  </si>
  <si>
    <t>#wir</t>
  </si>
  <si>
    <t>Julia Janner</t>
  </si>
  <si>
    <t>LAC Harlekin</t>
  </si>
  <si>
    <t>Sonja Kainz</t>
  </si>
  <si>
    <t>ULC-Sparkasse Langenlois</t>
  </si>
  <si>
    <t>LC Sierndorf</t>
  </si>
  <si>
    <t>Hanna Katzler</t>
  </si>
  <si>
    <t>USC Ruppersthal</t>
  </si>
  <si>
    <t>ASV Andlersdorf</t>
  </si>
  <si>
    <t>Christoph Teubel</t>
  </si>
  <si>
    <t>Miralem Pargan</t>
  </si>
  <si>
    <t>Erich Hahn</t>
  </si>
  <si>
    <t>Gerhard Seidl</t>
  </si>
  <si>
    <t>Andreas Schweighofer</t>
  </si>
  <si>
    <t>SV Stetteldorf</t>
  </si>
  <si>
    <t>Markus Trinkhauser</t>
  </si>
  <si>
    <t>Stephan Sprung</t>
  </si>
  <si>
    <t>ULC Horn</t>
  </si>
  <si>
    <t>Josef Bauer</t>
  </si>
  <si>
    <t>Stefan Humpelstetter</t>
  </si>
  <si>
    <t>Stefan Bointner</t>
  </si>
  <si>
    <t>Franz Lederer</t>
  </si>
  <si>
    <t>Karl Schiefer</t>
  </si>
  <si>
    <t>Franz Weissinger</t>
  </si>
  <si>
    <t>Klaus Batelka</t>
  </si>
  <si>
    <t>Felix Trappmaier</t>
  </si>
  <si>
    <t>Bernd Trappmaier</t>
  </si>
  <si>
    <t>Wilfried Weinzerl</t>
  </si>
  <si>
    <t>Franz Pass</t>
  </si>
  <si>
    <t>Franz Schmutz</t>
  </si>
  <si>
    <t>Manfred Schneider</t>
  </si>
  <si>
    <t>Laufclub UOG Langenlebarn</t>
  </si>
  <si>
    <t>Florian Kordik</t>
  </si>
  <si>
    <t>Franz Koller</t>
  </si>
  <si>
    <t>Raphael Sprung</t>
  </si>
  <si>
    <t>Christoph Schneider</t>
  </si>
  <si>
    <t>Tatianer Kordik</t>
  </si>
  <si>
    <t>Helene Crnekovic</t>
  </si>
  <si>
    <t>Brigitte Ruf-Maderner</t>
  </si>
  <si>
    <t>LC Siendorf</t>
  </si>
  <si>
    <t>Birgit Kraft</t>
  </si>
  <si>
    <t>Edith Pfeiffer</t>
  </si>
  <si>
    <t>Elisabeth Zach</t>
  </si>
  <si>
    <t>Kerstin Bruckner</t>
  </si>
  <si>
    <t>LC Run4Fun</t>
  </si>
  <si>
    <t>Jürgen Hable</t>
  </si>
  <si>
    <t>Karl Siederer</t>
  </si>
  <si>
    <t>Thomas Steininger</t>
  </si>
  <si>
    <t>Ferdinand Donabaum</t>
  </si>
  <si>
    <t>Daniel Wohlmertsberger</t>
  </si>
  <si>
    <t>Daniel Hable</t>
  </si>
  <si>
    <t>Rene Sterz</t>
  </si>
  <si>
    <t>Wolfgang Dunkl</t>
  </si>
  <si>
    <t>Paul Mayer</t>
  </si>
  <si>
    <t>Ewald Dichler</t>
  </si>
  <si>
    <t>TRI Tulln</t>
  </si>
  <si>
    <t>Franz Katzler</t>
  </si>
  <si>
    <t>Karl Schmidl</t>
  </si>
  <si>
    <t>Limberg</t>
  </si>
  <si>
    <t>Peter Bergmaier</t>
  </si>
  <si>
    <t>Martin Polland</t>
  </si>
  <si>
    <t>Gerhard Janner</t>
  </si>
  <si>
    <t>Herbert Blauensteiner</t>
  </si>
  <si>
    <t>Peter Pflügl</t>
  </si>
  <si>
    <t>Andreas Doblinger</t>
  </si>
  <si>
    <t>Armin Schwerdtner</t>
  </si>
  <si>
    <t>Erich Cerny</t>
  </si>
  <si>
    <t>Gerhard Aubrunner</t>
  </si>
  <si>
    <t>Friedrich Knoll</t>
  </si>
  <si>
    <t>Team Erdinger Alkoholfrei</t>
  </si>
  <si>
    <t>Johann Brandfellner</t>
  </si>
  <si>
    <t>Heinrich Schmidt</t>
  </si>
  <si>
    <t>Herbert Kasper</t>
  </si>
  <si>
    <t>HSV Laufsport</t>
  </si>
  <si>
    <t>Die Cupsiegerehrung findet am 12.09.2014 um 18:30 Uhr im                                                                                                                 Gasthaus zum Fritz, Ernstbrunnerstrasse 72, 2203 Leitzersdorf statt.</t>
  </si>
  <si>
    <t>Die Cupsiegerehrung findet am 12.09.2014 um 18:30 Uhr im                                                                                                                                            Gasthaus zum Fritz, Ernstbrunnerstrasse 72, 2203 Leitzersdorf statt.</t>
  </si>
  <si>
    <t>Die Cupsiegerehrung findet am 12.09.2014 um 18:30 Uhr im                                                                                                                                       Gasthaus zum Fritz, Ernstbrunnerstrasse 72, 2203 Leitzersdorf statt.</t>
  </si>
  <si>
    <t>Die Cupsiegerehrung findet am 12.09.2014 um 18:30 Uhr im                                                                                                                                                 Gasthaus zum Fritz, Ernstbrunnerstrasse 72, 2203 Leitzersdorf statt.</t>
  </si>
  <si>
    <t>Die Cupsiegerehrung findet am 12.09.2014 um 18:30 Uhr im                                                                                                                                                      Gasthaus zum Fritz, Ernstbrunnerstrasse 72, 2203 Leitzersdorf statt.</t>
  </si>
  <si>
    <t>Sierndorf</t>
  </si>
  <si>
    <t>2b</t>
  </si>
  <si>
    <t xml:space="preserve"> /</t>
  </si>
  <si>
    <t>Matthias Ezike</t>
  </si>
  <si>
    <t>Lukas Mayer</t>
  </si>
  <si>
    <t>VS Königsbrunn 1Kl.</t>
  </si>
  <si>
    <t>Pauline Burger</t>
  </si>
  <si>
    <t>VS Königsbrunn 1 Kl.</t>
  </si>
  <si>
    <t>VS Königsbrunn 3 Kl.</t>
  </si>
  <si>
    <t>NAC</t>
  </si>
  <si>
    <t>VS Sierndorf 2b</t>
  </si>
  <si>
    <t>VS Königsbrunn 3 Kl</t>
  </si>
  <si>
    <t>VS Königsbrunn 2 Kl</t>
  </si>
  <si>
    <t>Daniel Mayer</t>
  </si>
  <si>
    <t>Manuela Siederer</t>
  </si>
  <si>
    <t>Marieluise Liebhart</t>
  </si>
  <si>
    <t>Emma Engelberger</t>
  </si>
  <si>
    <t>Frauenlauftreff Donaupark</t>
  </si>
  <si>
    <t>Alexander Graf</t>
  </si>
  <si>
    <t>Richard Pesan</t>
  </si>
  <si>
    <t>Gerald Salzgeber</t>
  </si>
  <si>
    <t>Richard Wagner</t>
  </si>
  <si>
    <t xml:space="preserve">  /</t>
  </si>
  <si>
    <t>Michaela Kronawetter</t>
  </si>
  <si>
    <t>Birgit Wieland</t>
  </si>
  <si>
    <t>Johanna Roudny</t>
  </si>
  <si>
    <t>Helga Klein</t>
  </si>
  <si>
    <t>Hermann Weixlbraun</t>
  </si>
  <si>
    <t>LT-Gmünd</t>
  </si>
  <si>
    <t>Florian Bartl</t>
  </si>
  <si>
    <t>Florian Weinzerl</t>
  </si>
  <si>
    <t>Werner Bittermann</t>
  </si>
  <si>
    <t>SC Zwickl Zwettl</t>
  </si>
  <si>
    <t>Walter Witzany</t>
  </si>
  <si>
    <t>TV-Stetteldorf</t>
  </si>
  <si>
    <t>Helmut Schuh</t>
  </si>
  <si>
    <t>Franz Schrejma</t>
  </si>
  <si>
    <t>Florian Weinzierl</t>
  </si>
  <si>
    <t>Emanuel Strohmayer</t>
  </si>
  <si>
    <t>3451 Rust</t>
  </si>
  <si>
    <t>VS Stetteldorf 1c</t>
  </si>
  <si>
    <t>Dorian Strohmayr</t>
  </si>
  <si>
    <t>Stockerau</t>
  </si>
  <si>
    <t>Ossarn</t>
  </si>
  <si>
    <t>SV Stetteldor</t>
  </si>
  <si>
    <t>lauffrau.at</t>
  </si>
  <si>
    <t>Daniel Ezike</t>
  </si>
  <si>
    <t>Tobias Spendier</t>
  </si>
  <si>
    <t>Leonie Spendier</t>
  </si>
  <si>
    <t>Anika Strohmayr</t>
  </si>
  <si>
    <t>Andreas Manhart</t>
  </si>
  <si>
    <t>Sandra Riedmüller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</si>
</sst>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/yy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b/>
      <sz val="9"/>
      <color indexed="10"/>
      <name val="Arial"/>
      <family val="2"/>
    </font>
    <font>
      <b/>
      <i/>
      <sz val="17"/>
      <color indexed="10"/>
      <name val="Arial"/>
      <family val="2"/>
    </font>
    <font>
      <b/>
      <sz val="15"/>
      <color indexed="9"/>
      <name val="Arial"/>
      <family val="2"/>
    </font>
    <font>
      <b/>
      <sz val="16"/>
      <color indexed="9"/>
      <name val="Arial"/>
      <family val="2"/>
    </font>
    <font>
      <b/>
      <sz val="11"/>
      <color indexed="10"/>
      <name val="Arial"/>
      <family val="2"/>
    </font>
    <font>
      <b/>
      <i/>
      <sz val="16"/>
      <color indexed="10"/>
      <name val="Arial"/>
      <family val="2"/>
    </font>
    <font>
      <b/>
      <u val="single"/>
      <sz val="22"/>
      <color indexed="10"/>
      <name val="Arial"/>
      <family val="2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  <font>
      <b/>
      <sz val="9"/>
      <color rgb="FFFF0000"/>
      <name val="Arial"/>
      <family val="2"/>
    </font>
    <font>
      <b/>
      <i/>
      <sz val="17"/>
      <color rgb="FFFF0000"/>
      <name val="Arial"/>
      <family val="2"/>
    </font>
    <font>
      <b/>
      <sz val="7"/>
      <color rgb="FFFF0000"/>
      <name val="Arial"/>
      <family val="2"/>
    </font>
    <font>
      <b/>
      <sz val="15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b/>
      <i/>
      <sz val="16"/>
      <color rgb="FFFF0000"/>
      <name val="Arial"/>
      <family val="2"/>
    </font>
    <font>
      <b/>
      <u val="single"/>
      <sz val="2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rgb="FFFF0000"/>
      </right>
      <top style="thin"/>
      <bottom style="thin"/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/>
      <right style="thin">
        <color rgb="FFFF000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FF0000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>
        <color rgb="FFFF0000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medium"/>
      <bottom style="thin"/>
      <diagonal style="thin"/>
    </border>
    <border>
      <left style="thin">
        <color rgb="FFFF0000"/>
      </left>
      <right style="thin"/>
      <top style="thin"/>
      <bottom style="thin"/>
    </border>
    <border>
      <left style="medium">
        <color rgb="FFFF0000"/>
      </left>
      <right style="thin"/>
      <top style="medium"/>
      <bottom style="thin"/>
    </border>
    <border>
      <left style="medium">
        <color rgb="FFFF0000"/>
      </left>
      <right style="thin"/>
      <top style="thin"/>
      <bottom style="thin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thin"/>
      <top style="thin"/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 style="thin"/>
      <top style="thin"/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 style="thin"/>
      <top style="medium"/>
      <bottom style="thin"/>
    </border>
    <border>
      <left style="thick">
        <color rgb="FFFF0000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2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0" borderId="0" xfId="0" applyNumberForma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2" fillId="7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left" vertical="center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NumberFormat="1" applyFont="1" applyBorder="1" applyAlignment="1" applyProtection="1">
      <alignment vertical="center"/>
      <protection locked="0"/>
    </xf>
    <xf numFmtId="0" fontId="2" fillId="36" borderId="13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0" fillId="0" borderId="23" xfId="0" applyBorder="1" applyAlignment="1" applyProtection="1">
      <alignment/>
      <protection locked="0"/>
    </xf>
    <xf numFmtId="0" fontId="1" fillId="0" borderId="23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6" fillId="35" borderId="25" xfId="0" applyFont="1" applyFill="1" applyBorder="1" applyAlignment="1">
      <alignment vertical="center"/>
    </xf>
    <xf numFmtId="0" fontId="6" fillId="35" borderId="26" xfId="0" applyFont="1" applyFill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35" borderId="31" xfId="0" applyFont="1" applyFill="1" applyBorder="1" applyAlignment="1">
      <alignment vertical="center"/>
    </xf>
    <xf numFmtId="0" fontId="0" fillId="0" borderId="30" xfId="0" applyNumberFormat="1" applyBorder="1" applyAlignment="1" applyProtection="1">
      <alignment horizontal="center"/>
      <protection locked="0"/>
    </xf>
    <xf numFmtId="0" fontId="0" fillId="0" borderId="30" xfId="0" applyNumberFormat="1" applyBorder="1" applyAlignment="1" applyProtection="1">
      <alignment/>
      <protection locked="0"/>
    </xf>
    <xf numFmtId="0" fontId="2" fillId="0" borderId="3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37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0" fillId="0" borderId="32" xfId="0" applyNumberFormat="1" applyFont="1" applyBorder="1" applyAlignment="1" applyProtection="1">
      <alignment horizontal="center" vertical="center"/>
      <protection locked="0"/>
    </xf>
    <xf numFmtId="0" fontId="2" fillId="36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8" borderId="0" xfId="0" applyFont="1" applyFill="1" applyAlignment="1">
      <alignment horizontal="center"/>
    </xf>
    <xf numFmtId="0" fontId="0" fillId="38" borderId="0" xfId="0" applyFont="1" applyFill="1" applyBorder="1" applyAlignment="1">
      <alignment/>
    </xf>
    <xf numFmtId="0" fontId="0" fillId="38" borderId="0" xfId="0" applyFont="1" applyFill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NumberFormat="1" applyFont="1" applyBorder="1" applyAlignment="1" applyProtection="1">
      <alignment horizontal="center" vertical="center"/>
      <protection locked="0"/>
    </xf>
    <xf numFmtId="15" fontId="6" fillId="0" borderId="38" xfId="0" applyNumberFormat="1" applyFont="1" applyBorder="1" applyAlignment="1">
      <alignment horizontal="center" vertical="center"/>
    </xf>
    <xf numFmtId="15" fontId="6" fillId="0" borderId="13" xfId="0" applyNumberFormat="1" applyFont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15" fontId="10" fillId="0" borderId="30" xfId="0" applyNumberFormat="1" applyFont="1" applyBorder="1" applyAlignment="1">
      <alignment horizontal="center" vertical="center"/>
    </xf>
    <xf numFmtId="15" fontId="10" fillId="0" borderId="39" xfId="0" applyNumberFormat="1" applyFont="1" applyBorder="1" applyAlignment="1">
      <alignment horizontal="center" vertical="center"/>
    </xf>
    <xf numFmtId="15" fontId="6" fillId="0" borderId="40" xfId="0" applyNumberFormat="1" applyFont="1" applyBorder="1" applyAlignment="1">
      <alignment horizontal="center" vertical="center"/>
    </xf>
    <xf numFmtId="15" fontId="6" fillId="0" borderId="41" xfId="0" applyNumberFormat="1" applyFont="1" applyBorder="1" applyAlignment="1">
      <alignment horizontal="center" vertical="center"/>
    </xf>
    <xf numFmtId="15" fontId="10" fillId="0" borderId="42" xfId="0" applyNumberFormat="1" applyFont="1" applyBorder="1" applyAlignment="1">
      <alignment horizontal="center" vertical="center"/>
    </xf>
    <xf numFmtId="0" fontId="6" fillId="35" borderId="43" xfId="0" applyFont="1" applyFill="1" applyBorder="1" applyAlignment="1">
      <alignment vertical="center"/>
    </xf>
    <xf numFmtId="0" fontId="6" fillId="35" borderId="4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23" xfId="0" applyNumberFormat="1" applyBorder="1" applyAlignment="1" applyProtection="1">
      <alignment/>
      <protection locked="0"/>
    </xf>
    <xf numFmtId="0" fontId="0" fillId="0" borderId="23" xfId="0" applyFont="1" applyFill="1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/>
    </xf>
    <xf numFmtId="0" fontId="2" fillId="0" borderId="47" xfId="0" applyFont="1" applyBorder="1" applyAlignment="1">
      <alignment horizontal="center" vertical="center"/>
    </xf>
    <xf numFmtId="0" fontId="2" fillId="0" borderId="47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47" xfId="0" applyNumberFormat="1" applyBorder="1" applyAlignment="1" applyProtection="1">
      <alignment/>
      <protection locked="0"/>
    </xf>
    <xf numFmtId="0" fontId="2" fillId="37" borderId="40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47" xfId="0" applyNumberFormat="1" applyBorder="1" applyAlignment="1" applyProtection="1">
      <alignment horizontal="center"/>
      <protection locked="0"/>
    </xf>
    <xf numFmtId="0" fontId="2" fillId="0" borderId="47" xfId="0" applyFont="1" applyBorder="1" applyAlignment="1">
      <alignment horizontal="center"/>
    </xf>
    <xf numFmtId="0" fontId="2" fillId="37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6" fillId="35" borderId="51" xfId="0" applyFont="1" applyFill="1" applyBorder="1" applyAlignment="1">
      <alignment vertical="center"/>
    </xf>
    <xf numFmtId="0" fontId="6" fillId="35" borderId="52" xfId="0" applyFont="1" applyFill="1" applyBorder="1" applyAlignment="1">
      <alignment vertical="center"/>
    </xf>
    <xf numFmtId="0" fontId="6" fillId="35" borderId="53" xfId="0" applyFont="1" applyFill="1" applyBorder="1" applyAlignment="1">
      <alignment vertical="center"/>
    </xf>
    <xf numFmtId="0" fontId="2" fillId="7" borderId="36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center" vertical="center"/>
    </xf>
    <xf numFmtId="0" fontId="56" fillId="34" borderId="55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left" vertical="center"/>
    </xf>
    <xf numFmtId="0" fontId="0" fillId="0" borderId="56" xfId="0" applyBorder="1" applyAlignment="1">
      <alignment/>
    </xf>
    <xf numFmtId="0" fontId="0" fillId="0" borderId="37" xfId="0" applyBorder="1" applyAlignment="1">
      <alignment/>
    </xf>
    <xf numFmtId="0" fontId="2" fillId="0" borderId="46" xfId="0" applyFont="1" applyBorder="1" applyAlignment="1">
      <alignment horizontal="center"/>
    </xf>
    <xf numFmtId="0" fontId="0" fillId="0" borderId="10" xfId="0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/>
    </xf>
    <xf numFmtId="0" fontId="2" fillId="0" borderId="57" xfId="0" applyFont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/>
    </xf>
    <xf numFmtId="0" fontId="2" fillId="33" borderId="59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/>
    </xf>
    <xf numFmtId="0" fontId="2" fillId="33" borderId="57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6" fillId="35" borderId="52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15" fontId="6" fillId="0" borderId="25" xfId="0" applyNumberFormat="1" applyFont="1" applyBorder="1" applyAlignment="1">
      <alignment horizontal="center" vertical="center"/>
    </xf>
    <xf numFmtId="15" fontId="6" fillId="0" borderId="14" xfId="0" applyNumberFormat="1" applyFont="1" applyBorder="1" applyAlignment="1">
      <alignment horizontal="center" vertical="center"/>
    </xf>
    <xf numFmtId="15" fontId="6" fillId="0" borderId="26" xfId="0" applyNumberFormat="1" applyFont="1" applyBorder="1" applyAlignment="1">
      <alignment horizontal="center" vertical="center"/>
    </xf>
    <xf numFmtId="15" fontId="56" fillId="0" borderId="27" xfId="0" applyNumberFormat="1" applyFont="1" applyBorder="1" applyAlignment="1">
      <alignment horizontal="center" vertical="center"/>
    </xf>
    <xf numFmtId="15" fontId="56" fillId="0" borderId="10" xfId="0" applyNumberFormat="1" applyFont="1" applyBorder="1" applyAlignment="1">
      <alignment horizontal="center" vertical="center"/>
    </xf>
    <xf numFmtId="15" fontId="56" fillId="0" borderId="28" xfId="0" applyNumberFormat="1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58" fillId="0" borderId="67" xfId="0" applyFont="1" applyBorder="1" applyAlignment="1">
      <alignment horizontal="right" vertical="center"/>
    </xf>
    <xf numFmtId="0" fontId="58" fillId="0" borderId="55" xfId="0" applyFont="1" applyBorder="1" applyAlignment="1">
      <alignment horizontal="right" vertical="center"/>
    </xf>
    <xf numFmtId="0" fontId="58" fillId="0" borderId="17" xfId="0" applyFont="1" applyBorder="1" applyAlignment="1">
      <alignment horizontal="right" vertical="center"/>
    </xf>
    <xf numFmtId="0" fontId="59" fillId="37" borderId="0" xfId="0" applyFont="1" applyFill="1" applyBorder="1" applyAlignment="1">
      <alignment horizontal="center" vertical="center" wrapText="1"/>
    </xf>
    <xf numFmtId="0" fontId="60" fillId="37" borderId="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/>
    </xf>
    <xf numFmtId="0" fontId="6" fillId="0" borderId="70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1" fillId="0" borderId="71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6" fillId="0" borderId="67" xfId="0" applyFont="1" applyBorder="1" applyAlignment="1">
      <alignment horizontal="right" vertical="center"/>
    </xf>
    <xf numFmtId="0" fontId="56" fillId="0" borderId="55" xfId="0" applyFont="1" applyBorder="1" applyAlignment="1">
      <alignment horizontal="right" vertical="center"/>
    </xf>
    <xf numFmtId="0" fontId="56" fillId="0" borderId="17" xfId="0" applyFont="1" applyBorder="1" applyAlignment="1">
      <alignment horizontal="right" vertical="center"/>
    </xf>
    <xf numFmtId="0" fontId="11" fillId="39" borderId="72" xfId="0" applyFont="1" applyFill="1" applyBorder="1" applyAlignment="1">
      <alignment horizontal="center" vertical="center" wrapText="1"/>
    </xf>
    <xf numFmtId="0" fontId="11" fillId="39" borderId="73" xfId="0" applyFont="1" applyFill="1" applyBorder="1" applyAlignment="1">
      <alignment horizontal="center" vertical="center" wrapText="1"/>
    </xf>
    <xf numFmtId="0" fontId="11" fillId="39" borderId="74" xfId="0" applyFont="1" applyFill="1" applyBorder="1" applyAlignment="1">
      <alignment horizontal="center" vertical="center" wrapText="1"/>
    </xf>
    <xf numFmtId="0" fontId="62" fillId="36" borderId="0" xfId="0" applyFont="1" applyFill="1" applyBorder="1" applyAlignment="1">
      <alignment horizontal="center"/>
    </xf>
    <xf numFmtId="0" fontId="63" fillId="39" borderId="0" xfId="0" applyFont="1" applyFill="1" applyBorder="1" applyAlignment="1">
      <alignment horizontal="center" vertical="center"/>
    </xf>
    <xf numFmtId="0" fontId="63" fillId="36" borderId="0" xfId="0" applyFont="1" applyFill="1" applyBorder="1" applyAlignment="1">
      <alignment horizontal="center" vertical="center"/>
    </xf>
    <xf numFmtId="0" fontId="62" fillId="39" borderId="0" xfId="0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57" fillId="34" borderId="0" xfId="0" applyFont="1" applyFill="1" applyBorder="1" applyAlignment="1">
      <alignment horizontal="center" vertical="center"/>
    </xf>
    <xf numFmtId="15" fontId="6" fillId="0" borderId="38" xfId="0" applyNumberFormat="1" applyFont="1" applyBorder="1" applyAlignment="1">
      <alignment horizontal="center" vertical="center"/>
    </xf>
    <xf numFmtId="15" fontId="6" fillId="0" borderId="70" xfId="0" applyNumberFormat="1" applyFont="1" applyBorder="1" applyAlignment="1">
      <alignment horizontal="center" vertical="center"/>
    </xf>
    <xf numFmtId="15" fontId="6" fillId="0" borderId="75" xfId="0" applyNumberFormat="1" applyFont="1" applyBorder="1" applyAlignment="1">
      <alignment horizontal="center" vertical="center"/>
    </xf>
    <xf numFmtId="15" fontId="56" fillId="0" borderId="13" xfId="0" applyNumberFormat="1" applyFont="1" applyBorder="1" applyAlignment="1">
      <alignment horizontal="center" vertical="center"/>
    </xf>
    <xf numFmtId="15" fontId="56" fillId="0" borderId="55" xfId="0" applyNumberFormat="1" applyFont="1" applyBorder="1" applyAlignment="1">
      <alignment horizontal="center" vertical="center"/>
    </xf>
    <xf numFmtId="15" fontId="56" fillId="0" borderId="7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76" xfId="0" applyFont="1" applyBorder="1" applyAlignment="1">
      <alignment horizontal="left" vertical="center"/>
    </xf>
    <xf numFmtId="0" fontId="61" fillId="0" borderId="77" xfId="0" applyFont="1" applyBorder="1" applyAlignment="1">
      <alignment horizontal="center" vertical="center"/>
    </xf>
    <xf numFmtId="0" fontId="9" fillId="0" borderId="69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409575</xdr:colOff>
      <xdr:row>1</xdr:row>
      <xdr:rowOff>19050</xdr:rowOff>
    </xdr:to>
    <xdr:pic>
      <xdr:nvPicPr>
        <xdr:cNvPr id="1" name="Grafik 3" descr="cupbanne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24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428625</xdr:colOff>
      <xdr:row>1</xdr:row>
      <xdr:rowOff>19050</xdr:rowOff>
    </xdr:to>
    <xdr:pic>
      <xdr:nvPicPr>
        <xdr:cNvPr id="1" name="Grafik 3" descr="cupbanne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44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171450</xdr:colOff>
      <xdr:row>1</xdr:row>
      <xdr:rowOff>19050</xdr:rowOff>
    </xdr:to>
    <xdr:pic>
      <xdr:nvPicPr>
        <xdr:cNvPr id="1" name="Grafik 3" descr="cupbanne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82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38100</xdr:colOff>
      <xdr:row>1</xdr:row>
      <xdr:rowOff>19050</xdr:rowOff>
    </xdr:to>
    <xdr:pic>
      <xdr:nvPicPr>
        <xdr:cNvPr id="1" name="Grafik 3" descr="cupbanne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72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457200</xdr:colOff>
      <xdr:row>1</xdr:row>
      <xdr:rowOff>19050</xdr:rowOff>
    </xdr:to>
    <xdr:pic>
      <xdr:nvPicPr>
        <xdr:cNvPr id="1" name="Grafik 3" descr="cupbanne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2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9525</xdr:colOff>
      <xdr:row>1</xdr:row>
      <xdr:rowOff>19050</xdr:rowOff>
    </xdr:to>
    <xdr:pic>
      <xdr:nvPicPr>
        <xdr:cNvPr id="1" name="Grafik 3" descr="cupbanne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91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24"/>
  <sheetViews>
    <sheetView showGridLines="0" tabSelected="1" zoomScale="110" zoomScaleNormal="110" zoomScalePageLayoutView="0" workbookViewId="0" topLeftCell="A1">
      <selection activeCell="P10" sqref="P10"/>
    </sheetView>
  </sheetViews>
  <sheetFormatPr defaultColWidth="11.421875" defaultRowHeight="12.75"/>
  <cols>
    <col min="1" max="1" width="5.7109375" style="2" customWidth="1"/>
    <col min="2" max="2" width="28.28125" style="1" customWidth="1"/>
    <col min="3" max="3" width="10.57421875" style="1" customWidth="1"/>
    <col min="4" max="4" width="9.28125" style="3" customWidth="1"/>
    <col min="5" max="7" width="7.421875" style="3" customWidth="1"/>
    <col min="8" max="8" width="7.421875" style="5" customWidth="1"/>
    <col min="9" max="9" width="7.421875" style="0" customWidth="1"/>
    <col min="10" max="10" width="7.421875" style="10" customWidth="1"/>
    <col min="11" max="11" width="9.140625" style="2" bestFit="1" customWidth="1"/>
    <col min="12" max="12" width="7.28125" style="0" customWidth="1"/>
    <col min="13" max="13" width="7.140625" style="0" customWidth="1"/>
    <col min="14" max="16" width="8.7109375" style="0" customWidth="1"/>
  </cols>
  <sheetData>
    <row r="1" spans="13:45" ht="39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30" customHeight="1" thickBot="1">
      <c r="A2" s="167" t="s">
        <v>46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s="14" customFormat="1" ht="13.5" customHeight="1">
      <c r="A3" s="168" t="s">
        <v>59</v>
      </c>
      <c r="B3" s="169"/>
      <c r="C3" s="49" t="s">
        <v>1</v>
      </c>
      <c r="D3" s="100">
        <v>41639</v>
      </c>
      <c r="E3" s="190" t="s">
        <v>58</v>
      </c>
      <c r="F3" s="191"/>
      <c r="G3" s="191"/>
      <c r="H3" s="191"/>
      <c r="I3" s="192"/>
      <c r="J3" s="133" t="s">
        <v>3</v>
      </c>
      <c r="K3" s="176">
        <v>41735</v>
      </c>
      <c r="L3" s="177"/>
      <c r="M3" s="177"/>
      <c r="N3" s="178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45" s="14" customFormat="1" ht="13.5" customHeight="1">
      <c r="A4" s="170" t="s">
        <v>65</v>
      </c>
      <c r="B4" s="171"/>
      <c r="C4" s="50" t="s">
        <v>2</v>
      </c>
      <c r="D4" s="101">
        <v>41760</v>
      </c>
      <c r="E4" s="185" t="s">
        <v>63</v>
      </c>
      <c r="F4" s="186"/>
      <c r="G4" s="186"/>
      <c r="H4" s="186"/>
      <c r="I4" s="187"/>
      <c r="J4" s="134" t="s">
        <v>4</v>
      </c>
      <c r="K4" s="179">
        <v>41776</v>
      </c>
      <c r="L4" s="180"/>
      <c r="M4" s="180"/>
      <c r="N4" s="181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</row>
    <row r="5" spans="1:45" s="14" customFormat="1" ht="13.5" customHeight="1">
      <c r="A5" s="172" t="s">
        <v>60</v>
      </c>
      <c r="B5" s="173"/>
      <c r="C5" s="50" t="s">
        <v>61</v>
      </c>
      <c r="D5" s="101">
        <v>41791</v>
      </c>
      <c r="E5" s="195" t="s">
        <v>64</v>
      </c>
      <c r="F5" s="196"/>
      <c r="G5" s="196"/>
      <c r="H5" s="196"/>
      <c r="I5" s="197"/>
      <c r="J5" s="135" t="s">
        <v>8</v>
      </c>
      <c r="K5" s="179">
        <v>41819</v>
      </c>
      <c r="L5" s="180"/>
      <c r="M5" s="180"/>
      <c r="N5" s="181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45" s="14" customFormat="1" ht="13.5" customHeight="1" thickBot="1">
      <c r="A6" s="174" t="s">
        <v>62</v>
      </c>
      <c r="B6" s="175"/>
      <c r="C6" s="102" t="s">
        <v>5</v>
      </c>
      <c r="D6" s="103">
        <v>41889</v>
      </c>
      <c r="E6" s="165" t="s">
        <v>42</v>
      </c>
      <c r="F6" s="166"/>
      <c r="G6" s="166"/>
      <c r="H6" s="166"/>
      <c r="I6" s="166"/>
      <c r="J6" s="136" t="s">
        <v>36</v>
      </c>
      <c r="K6" s="182"/>
      <c r="L6" s="183"/>
      <c r="M6" s="183"/>
      <c r="N6" s="18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s="14" customFormat="1" ht="15.75" customHeight="1" thickBot="1">
      <c r="A7" s="193" t="s">
        <v>37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  <c r="L7" s="194"/>
      <c r="M7" s="194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</row>
    <row r="8" spans="1:45" s="14" customFormat="1" ht="36.75" customHeight="1" thickBot="1">
      <c r="A8" s="198" t="s">
        <v>180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200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5" ht="12.75">
      <c r="A9" s="18" t="s">
        <v>6</v>
      </c>
      <c r="B9" s="131" t="s">
        <v>48</v>
      </c>
      <c r="C9" s="89" t="s">
        <v>47</v>
      </c>
      <c r="D9" s="125" t="s">
        <v>0</v>
      </c>
      <c r="E9" s="55" t="s">
        <v>1</v>
      </c>
      <c r="F9" s="18" t="s">
        <v>3</v>
      </c>
      <c r="G9" s="18" t="s">
        <v>2</v>
      </c>
      <c r="H9" s="18" t="s">
        <v>4</v>
      </c>
      <c r="I9" s="127" t="s">
        <v>61</v>
      </c>
      <c r="J9" s="158" t="s">
        <v>8</v>
      </c>
      <c r="K9" s="19" t="s">
        <v>5</v>
      </c>
      <c r="L9" s="132"/>
      <c r="M9" s="132"/>
      <c r="N9" s="137"/>
      <c r="O9" s="1"/>
      <c r="P9" s="1"/>
      <c r="Q9" s="1"/>
      <c r="R9" s="47"/>
      <c r="S9" s="4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2.75">
      <c r="A10" s="28">
        <v>1</v>
      </c>
      <c r="B10" s="41" t="s">
        <v>81</v>
      </c>
      <c r="C10" s="41" t="s">
        <v>83</v>
      </c>
      <c r="D10" s="86">
        <f aca="true" t="shared" si="0" ref="D10:D15">SUM(E10,F10,G10,H10,I10,J10,K10,L10,M10)</f>
        <v>36</v>
      </c>
      <c r="E10" s="53">
        <v>3</v>
      </c>
      <c r="F10" s="15">
        <v>5</v>
      </c>
      <c r="G10" s="15">
        <v>3</v>
      </c>
      <c r="H10" s="15">
        <v>2</v>
      </c>
      <c r="I10" s="31">
        <v>7</v>
      </c>
      <c r="J10" s="159">
        <v>9</v>
      </c>
      <c r="K10" s="15">
        <v>7</v>
      </c>
      <c r="L10" s="90"/>
      <c r="M10" s="91"/>
      <c r="N10" s="138"/>
      <c r="O10" s="1"/>
      <c r="P10" s="1"/>
      <c r="Q10" s="1"/>
      <c r="R10" s="47"/>
      <c r="S10" s="47"/>
      <c r="T10" s="47"/>
      <c r="U10" s="47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2.75">
      <c r="A11" s="28">
        <v>2</v>
      </c>
      <c r="B11" s="41" t="s">
        <v>185</v>
      </c>
      <c r="C11" s="41" t="s">
        <v>186</v>
      </c>
      <c r="D11" s="86">
        <f t="shared" si="0"/>
        <v>28</v>
      </c>
      <c r="E11" s="53" t="s">
        <v>187</v>
      </c>
      <c r="F11" s="15">
        <v>1</v>
      </c>
      <c r="G11" s="15">
        <v>15</v>
      </c>
      <c r="H11" s="15">
        <v>1</v>
      </c>
      <c r="I11" s="31">
        <v>1</v>
      </c>
      <c r="J11" s="159">
        <v>2</v>
      </c>
      <c r="K11" s="15">
        <v>8</v>
      </c>
      <c r="L11" s="90"/>
      <c r="M11" s="91"/>
      <c r="N11" s="138"/>
      <c r="P11" s="1"/>
      <c r="Q11" s="1"/>
      <c r="R11" s="47"/>
      <c r="S11" s="47"/>
      <c r="T11" s="47"/>
      <c r="U11" s="47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2.75">
      <c r="A12" s="28">
        <v>3</v>
      </c>
      <c r="B12" s="41" t="s">
        <v>81</v>
      </c>
      <c r="C12" s="41" t="s">
        <v>84</v>
      </c>
      <c r="D12" s="86">
        <f t="shared" si="0"/>
        <v>14</v>
      </c>
      <c r="E12" s="53">
        <v>2</v>
      </c>
      <c r="F12" s="15">
        <v>2</v>
      </c>
      <c r="G12" s="15">
        <v>3</v>
      </c>
      <c r="H12" s="15">
        <v>1</v>
      </c>
      <c r="I12" s="31">
        <v>2</v>
      </c>
      <c r="J12" s="159">
        <v>2</v>
      </c>
      <c r="K12" s="15">
        <v>2</v>
      </c>
      <c r="L12" s="90"/>
      <c r="M12" s="91"/>
      <c r="N12" s="138"/>
      <c r="O12" s="1"/>
      <c r="P12" s="1"/>
      <c r="Q12" s="1"/>
      <c r="R12" s="47"/>
      <c r="S12" s="47"/>
      <c r="T12" s="47"/>
      <c r="U12" s="47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2.75">
      <c r="A13" s="28">
        <v>4</v>
      </c>
      <c r="B13" s="41" t="s">
        <v>81</v>
      </c>
      <c r="C13" s="41" t="s">
        <v>82</v>
      </c>
      <c r="D13" s="86">
        <f t="shared" si="0"/>
        <v>10</v>
      </c>
      <c r="E13" s="53">
        <v>3</v>
      </c>
      <c r="F13" s="15">
        <v>1</v>
      </c>
      <c r="G13" s="15" t="s">
        <v>187</v>
      </c>
      <c r="H13" s="15">
        <v>1</v>
      </c>
      <c r="I13" s="31">
        <v>2</v>
      </c>
      <c r="J13" s="159">
        <v>1</v>
      </c>
      <c r="K13" s="15">
        <v>2</v>
      </c>
      <c r="L13" s="90"/>
      <c r="M13" s="91"/>
      <c r="N13" s="138"/>
      <c r="O13" s="1"/>
      <c r="P13" s="1"/>
      <c r="Q13" s="1"/>
      <c r="R13" s="47"/>
      <c r="S13" s="47"/>
      <c r="T13" s="47"/>
      <c r="U13" s="47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2.75">
      <c r="A14" s="28">
        <v>5</v>
      </c>
      <c r="B14" s="41" t="s">
        <v>85</v>
      </c>
      <c r="C14" s="41" t="s">
        <v>86</v>
      </c>
      <c r="D14" s="86">
        <f t="shared" si="0"/>
        <v>7</v>
      </c>
      <c r="E14" s="53">
        <v>1</v>
      </c>
      <c r="F14" s="15">
        <v>1</v>
      </c>
      <c r="G14" s="15">
        <v>1</v>
      </c>
      <c r="H14" s="15">
        <v>2</v>
      </c>
      <c r="I14" s="31">
        <v>1</v>
      </c>
      <c r="J14" s="159" t="s">
        <v>187</v>
      </c>
      <c r="K14" s="15">
        <v>1</v>
      </c>
      <c r="L14" s="90"/>
      <c r="M14" s="91"/>
      <c r="N14" s="138"/>
      <c r="O14" s="1"/>
      <c r="P14" s="1"/>
      <c r="Q14" s="1"/>
      <c r="R14" s="47"/>
      <c r="S14" s="47"/>
      <c r="T14" s="47"/>
      <c r="U14" s="47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2.75">
      <c r="A15" s="28">
        <v>6</v>
      </c>
      <c r="B15" s="41" t="s">
        <v>87</v>
      </c>
      <c r="C15" s="41" t="s">
        <v>88</v>
      </c>
      <c r="D15" s="86">
        <f t="shared" si="0"/>
        <v>7</v>
      </c>
      <c r="E15" s="53">
        <v>1</v>
      </c>
      <c r="F15" s="15">
        <v>1</v>
      </c>
      <c r="G15" s="15">
        <v>1</v>
      </c>
      <c r="H15" s="15">
        <v>2</v>
      </c>
      <c r="I15" s="31">
        <v>1</v>
      </c>
      <c r="J15" s="159" t="s">
        <v>187</v>
      </c>
      <c r="K15" s="15">
        <v>1</v>
      </c>
      <c r="L15" s="90"/>
      <c r="M15" s="91"/>
      <c r="N15" s="138"/>
      <c r="O15" s="1"/>
      <c r="P15" s="1"/>
      <c r="Q15" s="1"/>
      <c r="R15" s="47"/>
      <c r="S15" s="47"/>
      <c r="T15" s="47"/>
      <c r="U15" s="47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3.5" thickBot="1">
      <c r="A16" s="28"/>
      <c r="B16" s="41"/>
      <c r="C16" s="41"/>
      <c r="D16" s="85"/>
      <c r="E16" s="53"/>
      <c r="F16" s="15"/>
      <c r="G16" s="15"/>
      <c r="H16" s="15"/>
      <c r="I16" s="31"/>
      <c r="J16" s="159"/>
      <c r="K16" s="15"/>
      <c r="L16" s="90"/>
      <c r="M16" s="91"/>
      <c r="N16" s="138"/>
      <c r="P16" s="1"/>
      <c r="Q16" s="1"/>
      <c r="R16" s="47"/>
      <c r="S16" s="47"/>
      <c r="T16" s="47"/>
      <c r="U16" s="47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3:45" ht="12.75" customHeight="1"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37.5" customHeight="1">
      <c r="A18" s="205" t="s">
        <v>53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7.25" customHeight="1">
      <c r="A19" s="204" t="s">
        <v>54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31.5" customHeight="1">
      <c r="A20" s="202" t="s">
        <v>51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20.25">
      <c r="A21" s="201" t="s">
        <v>55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55" ht="32.25" customHeight="1">
      <c r="A22" s="203" t="s">
        <v>52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46"/>
      <c r="P22" s="46"/>
      <c r="Q22" s="46"/>
      <c r="R22" s="46"/>
      <c r="S22" s="46"/>
      <c r="T22" s="46"/>
      <c r="U22" s="46"/>
      <c r="V22" s="46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45" ht="56.25" customHeight="1">
      <c r="A23" s="188" t="s">
        <v>57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2.75">
      <c r="A24" s="92" t="s">
        <v>56</v>
      </c>
      <c r="B24" s="95"/>
      <c r="C24" s="95"/>
      <c r="D24" s="93"/>
      <c r="E24" s="93"/>
      <c r="F24" s="93"/>
      <c r="G24" s="93"/>
      <c r="H24" s="94"/>
      <c r="I24" s="96"/>
      <c r="J24" s="96"/>
      <c r="K24" s="92"/>
      <c r="L24" s="96"/>
      <c r="M24" s="95"/>
      <c r="N24" s="9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2.75">
      <c r="A25" s="3"/>
      <c r="B25" s="23"/>
      <c r="C25" s="23"/>
      <c r="H25" s="3"/>
      <c r="I25" s="23"/>
      <c r="J25" s="6"/>
      <c r="K25" s="3"/>
      <c r="L25" s="2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2.75">
      <c r="A26" s="3"/>
      <c r="B26" s="23"/>
      <c r="C26" s="23"/>
      <c r="H26" s="3"/>
      <c r="I26" s="23"/>
      <c r="J26" s="6"/>
      <c r="K26" s="3"/>
      <c r="L26" s="2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2.75">
      <c r="A27" s="3"/>
      <c r="B27" s="23"/>
      <c r="C27" s="23"/>
      <c r="H27" s="3"/>
      <c r="I27" s="23"/>
      <c r="J27" s="6"/>
      <c r="K27" s="3"/>
      <c r="L27" s="2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2.75">
      <c r="A28" s="3"/>
      <c r="B28" s="23"/>
      <c r="C28" s="23"/>
      <c r="H28" s="3"/>
      <c r="I28" s="23"/>
      <c r="J28" s="6"/>
      <c r="K28" s="3"/>
      <c r="L28" s="2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3"/>
      <c r="B29" s="23"/>
      <c r="C29" s="23"/>
      <c r="H29" s="3"/>
      <c r="I29" s="23"/>
      <c r="J29" s="6"/>
      <c r="K29" s="3"/>
      <c r="L29" s="2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2.75">
      <c r="A30" s="3"/>
      <c r="B30" s="23"/>
      <c r="C30" s="23"/>
      <c r="H30" s="3"/>
      <c r="I30" s="23"/>
      <c r="J30" s="6"/>
      <c r="K30" s="3"/>
      <c r="L30" s="2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2.75">
      <c r="A31" s="3"/>
      <c r="B31" s="23"/>
      <c r="C31" s="23"/>
      <c r="H31" s="3"/>
      <c r="I31" s="23"/>
      <c r="J31" s="6"/>
      <c r="K31" s="3"/>
      <c r="L31" s="2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2.75">
      <c r="A32" s="3"/>
      <c r="B32" s="23"/>
      <c r="C32" s="23"/>
      <c r="H32" s="3"/>
      <c r="I32" s="23"/>
      <c r="J32" s="6"/>
      <c r="K32" s="3"/>
      <c r="L32" s="2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2.75">
      <c r="A33" s="3"/>
      <c r="B33" s="23"/>
      <c r="C33" s="23"/>
      <c r="H33" s="3"/>
      <c r="I33" s="23"/>
      <c r="J33" s="6"/>
      <c r="K33" s="3"/>
      <c r="L33" s="2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2.75">
      <c r="A34" s="3"/>
      <c r="B34" s="23"/>
      <c r="C34" s="23"/>
      <c r="H34" s="3"/>
      <c r="I34" s="23"/>
      <c r="J34" s="6"/>
      <c r="K34" s="3"/>
      <c r="L34" s="2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2.75">
      <c r="A35" s="3"/>
      <c r="B35" s="23"/>
      <c r="C35" s="23"/>
      <c r="H35" s="3"/>
      <c r="I35" s="23"/>
      <c r="J35" s="6"/>
      <c r="K35" s="3"/>
      <c r="L35" s="2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2.75">
      <c r="A36" s="3"/>
      <c r="B36" s="23"/>
      <c r="C36" s="23"/>
      <c r="H36" s="3"/>
      <c r="I36" s="23"/>
      <c r="J36" s="6"/>
      <c r="K36" s="3"/>
      <c r="L36" s="23"/>
      <c r="M36" s="1"/>
      <c r="N36" s="2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2.75">
      <c r="A37" s="3"/>
      <c r="B37" s="23"/>
      <c r="C37" s="23"/>
      <c r="H37" s="3"/>
      <c r="I37" s="23"/>
      <c r="J37" s="6"/>
      <c r="K37" s="3"/>
      <c r="L37" s="2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2.75">
      <c r="A38" s="3"/>
      <c r="B38" s="23"/>
      <c r="C38" s="23"/>
      <c r="H38" s="3"/>
      <c r="I38" s="23"/>
      <c r="J38" s="6"/>
      <c r="K38" s="3"/>
      <c r="L38" s="2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2.75">
      <c r="A39" s="3"/>
      <c r="B39" s="23"/>
      <c r="C39" s="23"/>
      <c r="H39" s="3"/>
      <c r="I39" s="23"/>
      <c r="J39" s="6"/>
      <c r="K39" s="3"/>
      <c r="L39" s="2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2.75">
      <c r="A40" s="3"/>
      <c r="B40" s="23"/>
      <c r="C40" s="23"/>
      <c r="H40" s="3"/>
      <c r="I40" s="23"/>
      <c r="J40" s="6"/>
      <c r="K40" s="3"/>
      <c r="L40" s="2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2.75">
      <c r="A41" s="3"/>
      <c r="B41" s="23"/>
      <c r="C41" s="23"/>
      <c r="H41" s="3"/>
      <c r="I41" s="23"/>
      <c r="J41" s="6"/>
      <c r="K41" s="3"/>
      <c r="L41" s="2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2.75">
      <c r="A42" s="3"/>
      <c r="B42" s="23"/>
      <c r="C42" s="23"/>
      <c r="H42" s="3"/>
      <c r="I42" s="23"/>
      <c r="J42" s="6"/>
      <c r="K42" s="3"/>
      <c r="L42" s="2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2.75">
      <c r="A43" s="3"/>
      <c r="B43" s="23"/>
      <c r="C43" s="23"/>
      <c r="H43" s="3"/>
      <c r="I43" s="23"/>
      <c r="J43" s="6"/>
      <c r="K43" s="3"/>
      <c r="L43" s="2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2.75">
      <c r="A44" s="3"/>
      <c r="B44" s="23"/>
      <c r="C44" s="23"/>
      <c r="H44" s="3"/>
      <c r="I44" s="23"/>
      <c r="J44" s="6"/>
      <c r="K44" s="3"/>
      <c r="L44" s="2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2.75">
      <c r="A45" s="3"/>
      <c r="B45" s="23"/>
      <c r="C45" s="23"/>
      <c r="H45" s="3"/>
      <c r="I45" s="23"/>
      <c r="J45" s="6"/>
      <c r="K45" s="3"/>
      <c r="L45" s="2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3"/>
      <c r="B46" s="23"/>
      <c r="C46" s="23"/>
      <c r="H46" s="3"/>
      <c r="I46" s="23"/>
      <c r="J46" s="6"/>
      <c r="K46" s="3"/>
      <c r="L46" s="2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2.75">
      <c r="A47" s="3"/>
      <c r="B47" s="23"/>
      <c r="C47" s="23"/>
      <c r="H47" s="3"/>
      <c r="I47" s="23"/>
      <c r="J47" s="6"/>
      <c r="K47" s="3"/>
      <c r="L47" s="2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2.75">
      <c r="A48" s="3"/>
      <c r="B48" s="23"/>
      <c r="C48" s="23"/>
      <c r="H48" s="3"/>
      <c r="I48" s="23"/>
      <c r="J48" s="6"/>
      <c r="K48" s="3"/>
      <c r="L48" s="2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2.75">
      <c r="A49" s="3"/>
      <c r="B49" s="23"/>
      <c r="C49" s="23"/>
      <c r="H49" s="3"/>
      <c r="I49" s="23"/>
      <c r="J49" s="6"/>
      <c r="K49" s="3"/>
      <c r="L49" s="2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2.75">
      <c r="A50" s="3"/>
      <c r="B50" s="23"/>
      <c r="C50" s="23"/>
      <c r="H50" s="3"/>
      <c r="I50" s="23"/>
      <c r="J50" s="6"/>
      <c r="K50" s="3"/>
      <c r="L50" s="2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2.75">
      <c r="A51" s="3"/>
      <c r="B51" s="23"/>
      <c r="C51" s="23"/>
      <c r="H51" s="3"/>
      <c r="I51" s="23"/>
      <c r="J51" s="6"/>
      <c r="K51" s="3"/>
      <c r="L51" s="2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2.75">
      <c r="A52" s="3"/>
      <c r="B52" s="23"/>
      <c r="C52" s="23"/>
      <c r="H52" s="3"/>
      <c r="I52" s="23"/>
      <c r="J52" s="6"/>
      <c r="K52" s="3"/>
      <c r="L52" s="2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2.75">
      <c r="A53" s="3"/>
      <c r="B53" s="23"/>
      <c r="C53" s="23"/>
      <c r="H53" s="3"/>
      <c r="I53" s="23"/>
      <c r="J53" s="6"/>
      <c r="K53" s="3"/>
      <c r="L53" s="2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2.75">
      <c r="A54" s="3"/>
      <c r="B54" s="23"/>
      <c r="C54" s="23"/>
      <c r="H54" s="3"/>
      <c r="I54" s="23"/>
      <c r="J54" s="6"/>
      <c r="K54" s="3"/>
      <c r="L54" s="23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2.75">
      <c r="A55" s="3"/>
      <c r="B55" s="23"/>
      <c r="C55" s="23"/>
      <c r="H55" s="3"/>
      <c r="I55" s="23"/>
      <c r="J55" s="6"/>
      <c r="K55" s="3"/>
      <c r="L55" s="2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2.75">
      <c r="A56" s="3"/>
      <c r="B56" s="23"/>
      <c r="C56" s="23"/>
      <c r="H56" s="3"/>
      <c r="I56" s="23"/>
      <c r="J56" s="6"/>
      <c r="K56" s="3"/>
      <c r="L56" s="2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2.75">
      <c r="A57" s="3"/>
      <c r="B57" s="23"/>
      <c r="C57" s="23"/>
      <c r="H57" s="3"/>
      <c r="I57" s="23"/>
      <c r="J57" s="6"/>
      <c r="K57" s="3"/>
      <c r="L57" s="2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2.75">
      <c r="A58" s="3"/>
      <c r="B58" s="23"/>
      <c r="C58" s="23"/>
      <c r="H58" s="3"/>
      <c r="I58" s="23"/>
      <c r="J58" s="6"/>
      <c r="K58" s="3"/>
      <c r="L58" s="2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3"/>
      <c r="B59" s="23"/>
      <c r="C59" s="23"/>
      <c r="H59" s="3"/>
      <c r="I59" s="23"/>
      <c r="J59" s="6"/>
      <c r="K59" s="3"/>
      <c r="L59" s="2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2.75">
      <c r="A60" s="3"/>
      <c r="B60" s="23"/>
      <c r="C60" s="23"/>
      <c r="H60" s="3"/>
      <c r="I60" s="23"/>
      <c r="J60" s="6"/>
      <c r="K60" s="3"/>
      <c r="L60" s="2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3:45" ht="12.75"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3:45" ht="12.75"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3:45" ht="12.75"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3:45" ht="12.75"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3:45" ht="12.75"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3:45" ht="12.75"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3:45" ht="12.75"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3:45" ht="12.75"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3:45" ht="12.75"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3:45" ht="12.75"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3:45" ht="12.75"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3:45" ht="12.75"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3:45" ht="12.75"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3:45" ht="12.75"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3:45" ht="12.75"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3:45" ht="12.75"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3:45" ht="12.75"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3:45" ht="12.75"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3:45" ht="12.75"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3:45" ht="12.75"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3:45" ht="12.75"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3:45" ht="12.75"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3:45" ht="12.75"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3:45" ht="12.75"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3:45" ht="12.75"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3:45" ht="12.75"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3:45" ht="12.75"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3:45" ht="12.75"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3:45" ht="12.75"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3:45" ht="12.75"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3:45" ht="12.75"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3:45" ht="12.75"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3:45" ht="12.75"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3:45" ht="12.75"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3:45" ht="12.75"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3:45" ht="12.75"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3:45" ht="12.75"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3:45" ht="12.75"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3:45" ht="12.75"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3:45" ht="12.75"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3:45" ht="12.75"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3:45" ht="12.75"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3:45" ht="12.75"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3:45" ht="12.75"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3:45" ht="12.75"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3:45" ht="12.75"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3:45" ht="12.75"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3:45" ht="12.75"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3:45" ht="12.75"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3:45" ht="12.75"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3:45" ht="12.75"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3:45" ht="12.75"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3:45" ht="12.75"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3:45" ht="12.75"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3:45" ht="12.75"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3:45" ht="12.75"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3:45" ht="12.75"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3:45" ht="12.75"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3:45" ht="12.75"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3:45" ht="12.75"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3:45" ht="12.75"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3:45" ht="12.75"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3:45" ht="12.75"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3:45" ht="12.75"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3:45" ht="12.75"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3:45" ht="12.75"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3:45" ht="12.75"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3:45" ht="12.75"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3:45" ht="12.75"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3:45" ht="12.75"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3:45" ht="12.75"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3:45" ht="12.75"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3:45" ht="12.75"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3:45" ht="12.75"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3:45" ht="12.75"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3:45" ht="12.75"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3:45" ht="12.75"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3:45" ht="12.75"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3:45" ht="12.75"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3:45" ht="12.75"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3:45" ht="12.75"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3:45" ht="12.75"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3:45" ht="12.75"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3:45" ht="12.75"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3:45" ht="12.75"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3:45" ht="12.75"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3:45" ht="12.75"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3:45" ht="12.75"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3:45" ht="12.75"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3:45" ht="12.75"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3:45" ht="12.75"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3:45" ht="12.75"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3:45" ht="12.75"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3:45" ht="12.75"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3:45" ht="12.75"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3:45" ht="12.75"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3:45" ht="12.75"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3:45" ht="12.75"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3:45" ht="12.75"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3:45" ht="12.75"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3:45" ht="12.75"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3:45" ht="12.75"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3:45" ht="12.75"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3:45" ht="12.75"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3:45" ht="12.75"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3:45" ht="12.75"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3:45" ht="12.75"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3:45" ht="12.75"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3:45" ht="12.75"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3:45" ht="12.75"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3:45" ht="12.75"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3:45" ht="12.75"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3:45" ht="12.75"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3:45" ht="12.75"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3:45" ht="12.75"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3:45" ht="12.75"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3:45" ht="12.75"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3:45" ht="12.75"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3:45" ht="12.75"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3:45" ht="12.75"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3:45" ht="12.75"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3:45" ht="12.75"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3:45" ht="12.75"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3:45" ht="12.75"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spans="13:45" ht="12.75"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13:45" ht="12.75"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13:45" ht="12.75"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13:45" ht="12.75"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13:45" ht="12.75"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13:45" ht="12.75"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3:45" ht="12.75"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3:45" ht="12.75"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3:45" ht="12.75"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3:45" ht="12.75"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13:45" ht="12.75"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3:45" ht="12.75"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3:45" ht="12.75"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3:45" ht="12.75"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3:45" ht="12.75"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</row>
    <row r="200" spans="13:45" ht="12.75"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</row>
    <row r="201" spans="13:45" ht="12.75"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3:45" ht="12.75"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3:45" ht="12.75"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3:45" ht="12.75"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3:45" ht="12.75"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</row>
    <row r="206" spans="13:45" ht="12.75"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spans="13:45" ht="12.75"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</row>
    <row r="208" spans="13:45" ht="12.75"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3:45" ht="12.75"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3:45" ht="12.75"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3:45" ht="12.75"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3:45" ht="12.75"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</row>
    <row r="213" spans="13:45" ht="12.75"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</row>
    <row r="214" spans="13:45" ht="12.75"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</row>
    <row r="215" spans="13:45" ht="12.75"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3:45" ht="12.75"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3:45" ht="12.75"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</row>
    <row r="218" spans="13:45" ht="12.75"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</row>
    <row r="219" spans="13:45" ht="12.75"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</row>
    <row r="220" spans="13:45" ht="12.75"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</row>
    <row r="221" spans="13:45" ht="12.75"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</row>
    <row r="222" spans="13:45" ht="12.75"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3:45" ht="12.75"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</row>
    <row r="224" spans="13:45" ht="12.75"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</row>
    <row r="225" spans="13:45" ht="12.75"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</row>
    <row r="226" spans="13:45" ht="12.75"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</row>
    <row r="227" spans="13:45" ht="12.75"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3:45" ht="12.75"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</row>
    <row r="229" spans="13:45" ht="12.75"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</row>
    <row r="230" spans="13:45" ht="12.75"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</row>
    <row r="231" spans="13:45" ht="12.75"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3:45" ht="12.75"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3:45" ht="12.75"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</row>
    <row r="234" spans="13:45" ht="12.75"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</row>
    <row r="235" spans="13:45" ht="12.75"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3:45" ht="12.75"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</row>
    <row r="237" spans="13:45" ht="12.75"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</row>
    <row r="238" spans="13:45" ht="12.75"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</row>
    <row r="239" spans="13:45" ht="12.75"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</row>
    <row r="240" spans="13:45" ht="12.75"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</row>
    <row r="241" spans="13:45" ht="12.75"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3:45" ht="12.75"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</row>
    <row r="243" spans="13:45" ht="12.75"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</row>
    <row r="244" spans="13:45" ht="12.75"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</row>
    <row r="245" spans="13:45" ht="12.75"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3:45" ht="12.75"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3:45" ht="12.75"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</row>
    <row r="248" spans="13:45" ht="12.75"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3:45" ht="12.75"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3:45" ht="12.75"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3:45" ht="12.75"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3:45" ht="12.75"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</row>
    <row r="253" spans="13:45" ht="12.75"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</row>
    <row r="254" spans="13:45" ht="12.75"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</row>
    <row r="255" spans="13:45" ht="12.75"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3:45" ht="12.75"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3:45" ht="12.75"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</row>
    <row r="258" spans="13:45" ht="12.75"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</row>
    <row r="259" spans="13:45" ht="12.75"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</row>
    <row r="260" spans="13:45" ht="12.75"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3:45" ht="12.75"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3:45" ht="12.75"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</row>
    <row r="263" spans="13:45" ht="12.75"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</row>
    <row r="264" spans="13:45" ht="12.75"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3:45" ht="12.75"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3:45" ht="12.75"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3:45" ht="12.75"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3:45" ht="12.75"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</row>
    <row r="269" spans="13:45" ht="12.75"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3:45" ht="12.75"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3:45" ht="12.75"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3:45" ht="12.75"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3:45" ht="12.75"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</row>
    <row r="274" spans="13:45" ht="12.75"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</row>
    <row r="275" spans="13:45" ht="12.75"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</row>
    <row r="276" spans="13:45" ht="12.75"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3:45" ht="12.75"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3:45" ht="12.75"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</row>
    <row r="279" spans="13:45" ht="12.75"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</row>
    <row r="280" spans="13:45" ht="12.75"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</row>
    <row r="281" spans="13:45" ht="12.75"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</row>
    <row r="282" spans="13:45" ht="12.75"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</row>
    <row r="283" spans="13:45" ht="12.75"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</row>
    <row r="284" spans="13:45" ht="12.75"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</row>
    <row r="285" spans="13:45" ht="12.75"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</row>
    <row r="286" spans="13:45" ht="12.75"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</row>
    <row r="287" spans="13:45" ht="12.75"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</row>
    <row r="288" spans="13:45" ht="12.75"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</row>
    <row r="289" spans="13:45" ht="12.75"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</row>
    <row r="290" spans="13:45" ht="12.75"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3:45" ht="12.75"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3:45" ht="12.75"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293" spans="13:45" ht="12.75"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</row>
    <row r="294" spans="13:45" ht="12.75"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</row>
    <row r="295" spans="13:45" ht="12.75"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</row>
    <row r="296" spans="13:45" ht="12.75"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</row>
    <row r="297" spans="13:45" ht="12.75"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</row>
    <row r="298" spans="13:45" ht="12.75"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</row>
    <row r="299" spans="13:45" ht="12.75"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</row>
    <row r="300" spans="13:45" ht="12.75"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</row>
    <row r="301" spans="13:45" ht="12.75"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</row>
    <row r="302" spans="13:45" ht="12.75"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</row>
    <row r="303" spans="13:45" ht="12.75"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</row>
    <row r="304" spans="13:45" ht="12.75"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</row>
    <row r="305" spans="13:45" ht="12.75"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</row>
    <row r="306" spans="13:45" ht="12.75"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</row>
    <row r="307" spans="13:45" ht="12.75"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</row>
    <row r="308" spans="13:45" ht="12.75"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</row>
    <row r="309" spans="13:45" ht="12.75"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</row>
    <row r="310" spans="13:45" ht="12.75"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</row>
    <row r="311" spans="13:45" ht="12.75"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</row>
    <row r="312" spans="13:45" ht="12.75"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</row>
    <row r="313" spans="13:45" ht="12.75"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</row>
    <row r="314" spans="13:45" ht="12.75"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</row>
    <row r="315" spans="13:45" ht="12.75"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</row>
    <row r="316" spans="13:45" ht="12.75"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</row>
    <row r="317" spans="13:45" ht="12.75"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</row>
    <row r="318" spans="13:45" ht="12.75"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</row>
    <row r="319" spans="13:45" ht="12.75"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</row>
    <row r="320" spans="13:45" ht="12.75"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</row>
    <row r="321" spans="13:45" ht="12.75"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</row>
    <row r="322" spans="13:45" ht="12.75"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</row>
    <row r="323" spans="13:45" ht="12.75"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</row>
    <row r="324" spans="13:45" ht="12.75"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</row>
  </sheetData>
  <sheetProtection/>
  <mergeCells count="21">
    <mergeCell ref="A18:N18"/>
    <mergeCell ref="E4:I4"/>
    <mergeCell ref="A23:N23"/>
    <mergeCell ref="E3:I3"/>
    <mergeCell ref="A7:M7"/>
    <mergeCell ref="E5:I5"/>
    <mergeCell ref="A8:N8"/>
    <mergeCell ref="A21:N21"/>
    <mergeCell ref="A20:N20"/>
    <mergeCell ref="A22:N22"/>
    <mergeCell ref="A19:N19"/>
    <mergeCell ref="E6:I6"/>
    <mergeCell ref="A2:O2"/>
    <mergeCell ref="A3:B3"/>
    <mergeCell ref="A4:B4"/>
    <mergeCell ref="A5:B5"/>
    <mergeCell ref="A6:B6"/>
    <mergeCell ref="K3:N3"/>
    <mergeCell ref="K4:N4"/>
    <mergeCell ref="K5:N5"/>
    <mergeCell ref="K6:N6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85"/>
  <sheetViews>
    <sheetView showGridLines="0" zoomScalePageLayoutView="0" workbookViewId="0" topLeftCell="A19">
      <selection activeCell="Q6" sqref="Q6"/>
    </sheetView>
  </sheetViews>
  <sheetFormatPr defaultColWidth="11.421875" defaultRowHeight="12.75"/>
  <cols>
    <col min="1" max="1" width="5.7109375" style="2" customWidth="1"/>
    <col min="2" max="2" width="26.00390625" style="1" customWidth="1"/>
    <col min="3" max="3" width="7.421875" style="1" customWidth="1"/>
    <col min="4" max="4" width="27.7109375" style="1" bestFit="1" customWidth="1"/>
    <col min="5" max="5" width="7.57421875" style="3" customWidth="1"/>
    <col min="6" max="8" width="7.421875" style="3" customWidth="1"/>
    <col min="9" max="9" width="7.421875" style="5" customWidth="1"/>
    <col min="10" max="10" width="7.421875" style="0" customWidth="1"/>
    <col min="11" max="11" width="7.421875" style="10" customWidth="1"/>
    <col min="12" max="12" width="7.421875" style="2" customWidth="1"/>
    <col min="13" max="13" width="7.28125" style="0" customWidth="1"/>
    <col min="14" max="14" width="7.140625" style="0" customWidth="1"/>
    <col min="15" max="17" width="8.7109375" style="0" customWidth="1"/>
  </cols>
  <sheetData>
    <row r="1" spans="14:46" ht="39" customHeight="1"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30" customHeight="1" thickBot="1">
      <c r="A2" s="167" t="s">
        <v>43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s="14" customFormat="1" ht="13.5" customHeight="1">
      <c r="A3" s="168" t="s">
        <v>59</v>
      </c>
      <c r="B3" s="169"/>
      <c r="C3" s="49" t="s">
        <v>1</v>
      </c>
      <c r="D3" s="100">
        <v>41639</v>
      </c>
      <c r="E3" s="105"/>
      <c r="F3" s="190" t="s">
        <v>58</v>
      </c>
      <c r="G3" s="191"/>
      <c r="H3" s="191"/>
      <c r="I3" s="191"/>
      <c r="J3" s="192"/>
      <c r="K3" s="38" t="s">
        <v>3</v>
      </c>
      <c r="L3" s="209">
        <v>41735</v>
      </c>
      <c r="M3" s="210"/>
      <c r="N3" s="211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</row>
    <row r="4" spans="1:46" s="14" customFormat="1" ht="13.5" customHeight="1">
      <c r="A4" s="170" t="s">
        <v>65</v>
      </c>
      <c r="B4" s="171"/>
      <c r="C4" s="50" t="s">
        <v>2</v>
      </c>
      <c r="D4" s="101">
        <v>41760</v>
      </c>
      <c r="E4" s="106"/>
      <c r="F4" s="185" t="s">
        <v>63</v>
      </c>
      <c r="G4" s="186"/>
      <c r="H4" s="186"/>
      <c r="I4" s="186"/>
      <c r="J4" s="187"/>
      <c r="K4" s="39" t="s">
        <v>4</v>
      </c>
      <c r="L4" s="212">
        <v>41776</v>
      </c>
      <c r="M4" s="213"/>
      <c r="N4" s="214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</row>
    <row r="5" spans="1:46" s="14" customFormat="1" ht="13.5" customHeight="1">
      <c r="A5" s="172" t="s">
        <v>60</v>
      </c>
      <c r="B5" s="173"/>
      <c r="C5" s="50" t="s">
        <v>61</v>
      </c>
      <c r="D5" s="101">
        <v>41791</v>
      </c>
      <c r="E5" s="106"/>
      <c r="F5" s="195" t="s">
        <v>64</v>
      </c>
      <c r="G5" s="196"/>
      <c r="H5" s="196"/>
      <c r="I5" s="196"/>
      <c r="J5" s="197"/>
      <c r="K5" s="51" t="s">
        <v>8</v>
      </c>
      <c r="L5" s="212">
        <v>41819</v>
      </c>
      <c r="M5" s="213"/>
      <c r="N5" s="214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spans="1:46" s="14" customFormat="1" ht="13.5" customHeight="1" thickBot="1">
      <c r="A6" s="174" t="s">
        <v>62</v>
      </c>
      <c r="B6" s="175"/>
      <c r="C6" s="102" t="s">
        <v>5</v>
      </c>
      <c r="D6" s="104">
        <v>41889</v>
      </c>
      <c r="E6" s="107"/>
      <c r="F6" s="165" t="s">
        <v>42</v>
      </c>
      <c r="G6" s="166"/>
      <c r="H6" s="166"/>
      <c r="I6" s="166"/>
      <c r="J6" s="166"/>
      <c r="K6" s="40" t="s">
        <v>36</v>
      </c>
      <c r="L6" s="206"/>
      <c r="M6" s="206"/>
      <c r="N6" s="207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s="14" customFormat="1" ht="15.75" customHeight="1" thickBot="1">
      <c r="A7" s="193" t="s">
        <v>37</v>
      </c>
      <c r="B7" s="193"/>
      <c r="C7" s="193"/>
      <c r="D7" s="193"/>
      <c r="E7" s="194"/>
      <c r="F7" s="193"/>
      <c r="G7" s="193"/>
      <c r="H7" s="193"/>
      <c r="I7" s="193"/>
      <c r="J7" s="193"/>
      <c r="K7" s="193"/>
      <c r="L7" s="193"/>
      <c r="M7" s="193"/>
      <c r="N7" s="19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</row>
    <row r="8" spans="1:46" s="14" customFormat="1" ht="36.75" customHeight="1" thickBot="1">
      <c r="A8" s="198" t="s">
        <v>181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200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1:46" ht="12.75">
      <c r="A9" s="18" t="s">
        <v>6</v>
      </c>
      <c r="B9" s="44" t="s">
        <v>9</v>
      </c>
      <c r="C9" s="44" t="s">
        <v>33</v>
      </c>
      <c r="D9" s="89" t="s">
        <v>7</v>
      </c>
      <c r="E9" s="125" t="s">
        <v>0</v>
      </c>
      <c r="F9" s="55" t="s">
        <v>1</v>
      </c>
      <c r="G9" s="18" t="s">
        <v>3</v>
      </c>
      <c r="H9" s="126" t="s">
        <v>2</v>
      </c>
      <c r="I9" s="55" t="s">
        <v>4</v>
      </c>
      <c r="J9" s="18" t="s">
        <v>61</v>
      </c>
      <c r="K9" s="18" t="s">
        <v>8</v>
      </c>
      <c r="L9" s="127" t="s">
        <v>5</v>
      </c>
      <c r="M9" s="130" t="s">
        <v>36</v>
      </c>
      <c r="N9" s="129" t="s">
        <v>36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2.75">
      <c r="A10" s="110">
        <v>1</v>
      </c>
      <c r="B10" s="22"/>
      <c r="C10" s="22"/>
      <c r="D10" s="88"/>
      <c r="E10" s="111">
        <f>SUM(F10:L10)-M10-N10</f>
        <v>0</v>
      </c>
      <c r="F10" s="54"/>
      <c r="G10" s="54"/>
      <c r="H10" s="59"/>
      <c r="I10" s="54"/>
      <c r="J10" s="17"/>
      <c r="K10" s="17"/>
      <c r="L10" s="82"/>
      <c r="M10" s="112"/>
      <c r="N10" s="11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3.5" thickBot="1">
      <c r="A11" s="28"/>
      <c r="B11" s="21"/>
      <c r="C11" s="21"/>
      <c r="D11" s="41"/>
      <c r="E11" s="86"/>
      <c r="F11" s="53"/>
      <c r="G11" s="53"/>
      <c r="H11" s="57"/>
      <c r="I11" s="53"/>
      <c r="J11" s="15"/>
      <c r="K11" s="15"/>
      <c r="L11" s="31"/>
      <c r="M11" s="72"/>
      <c r="N11" s="8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3.5" thickBot="1">
      <c r="A12" s="7"/>
      <c r="B12" s="6"/>
      <c r="C12" s="6"/>
      <c r="D12" s="8"/>
      <c r="E12" s="4"/>
      <c r="H12" s="58"/>
      <c r="L1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.75">
      <c r="A13" s="16" t="s">
        <v>6</v>
      </c>
      <c r="B13" s="42" t="s">
        <v>10</v>
      </c>
      <c r="C13" s="26" t="s">
        <v>33</v>
      </c>
      <c r="D13" s="48" t="s">
        <v>7</v>
      </c>
      <c r="E13" s="84" t="s">
        <v>0</v>
      </c>
      <c r="F13" s="52" t="s">
        <v>1</v>
      </c>
      <c r="G13" s="16" t="s">
        <v>3</v>
      </c>
      <c r="H13" s="56" t="s">
        <v>2</v>
      </c>
      <c r="I13" s="52" t="s">
        <v>4</v>
      </c>
      <c r="J13" s="16" t="s">
        <v>61</v>
      </c>
      <c r="K13" s="16" t="s">
        <v>8</v>
      </c>
      <c r="L13" s="45" t="s">
        <v>5</v>
      </c>
      <c r="M13" s="68" t="s">
        <v>36</v>
      </c>
      <c r="N13" s="69" t="s">
        <v>36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4.25">
      <c r="A14" s="28">
        <v>1</v>
      </c>
      <c r="B14" s="21" t="s">
        <v>188</v>
      </c>
      <c r="C14" s="21">
        <v>2009</v>
      </c>
      <c r="D14" s="41" t="s">
        <v>194</v>
      </c>
      <c r="E14" s="86">
        <f>SUM(F14:L14)-M14-N14</f>
        <v>5</v>
      </c>
      <c r="F14" s="53" t="s">
        <v>187</v>
      </c>
      <c r="G14" s="15">
        <v>1</v>
      </c>
      <c r="H14" s="31">
        <v>1</v>
      </c>
      <c r="I14" s="145">
        <v>1</v>
      </c>
      <c r="J14" s="15">
        <v>1</v>
      </c>
      <c r="K14" s="15">
        <v>1</v>
      </c>
      <c r="L14" s="31">
        <v>1</v>
      </c>
      <c r="M14" s="70">
        <v>1</v>
      </c>
      <c r="N14" s="71"/>
      <c r="O14" s="1"/>
      <c r="P14" s="3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4.25">
      <c r="A15" s="28">
        <v>2</v>
      </c>
      <c r="B15" s="21" t="s">
        <v>223</v>
      </c>
      <c r="C15" s="21">
        <v>2009</v>
      </c>
      <c r="D15" s="41"/>
      <c r="E15" s="86">
        <f>SUM(F15:L15)-M15-N15</f>
        <v>17</v>
      </c>
      <c r="F15" s="53" t="s">
        <v>187</v>
      </c>
      <c r="G15" s="53" t="s">
        <v>187</v>
      </c>
      <c r="H15" s="31">
        <v>2</v>
      </c>
      <c r="I15" s="145">
        <v>4</v>
      </c>
      <c r="J15" s="15">
        <v>4</v>
      </c>
      <c r="K15" s="15">
        <v>5</v>
      </c>
      <c r="L15" s="31">
        <v>2</v>
      </c>
      <c r="M15" s="112"/>
      <c r="N15" s="116"/>
      <c r="O15" s="1"/>
      <c r="P15" s="3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5" thickBot="1">
      <c r="A16" s="28"/>
      <c r="B16" s="21"/>
      <c r="C16" s="21"/>
      <c r="D16" s="41"/>
      <c r="E16" s="85"/>
      <c r="F16" s="53"/>
      <c r="G16" s="15"/>
      <c r="H16" s="31"/>
      <c r="I16" s="145"/>
      <c r="J16" s="15"/>
      <c r="K16" s="15"/>
      <c r="L16" s="31"/>
      <c r="M16" s="72"/>
      <c r="N16" s="73"/>
      <c r="O16" s="1"/>
      <c r="P16" s="3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3.5" thickBot="1">
      <c r="A17" s="60"/>
      <c r="B17" s="61"/>
      <c r="C17" s="61"/>
      <c r="D17" s="62"/>
      <c r="E17" s="4"/>
      <c r="F17" s="63"/>
      <c r="G17" s="63"/>
      <c r="H17" s="64"/>
      <c r="I17" s="63"/>
      <c r="J17" s="65"/>
      <c r="K17" s="66"/>
      <c r="L17" s="6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2.75">
      <c r="A18" s="18" t="s">
        <v>6</v>
      </c>
      <c r="B18" s="44" t="s">
        <v>11</v>
      </c>
      <c r="C18" s="27" t="s">
        <v>33</v>
      </c>
      <c r="D18" s="89" t="s">
        <v>7</v>
      </c>
      <c r="E18" s="84" t="s">
        <v>0</v>
      </c>
      <c r="F18" s="52" t="s">
        <v>1</v>
      </c>
      <c r="G18" s="16" t="s">
        <v>3</v>
      </c>
      <c r="H18" s="56" t="s">
        <v>2</v>
      </c>
      <c r="I18" s="52" t="s">
        <v>4</v>
      </c>
      <c r="J18" s="16" t="s">
        <v>61</v>
      </c>
      <c r="K18" s="16" t="s">
        <v>8</v>
      </c>
      <c r="L18" s="45" t="s">
        <v>5</v>
      </c>
      <c r="M18" s="68" t="s">
        <v>36</v>
      </c>
      <c r="N18" s="69" t="s">
        <v>36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2.75">
      <c r="A19" s="28">
        <v>1</v>
      </c>
      <c r="B19" s="21" t="s">
        <v>66</v>
      </c>
      <c r="C19" s="21">
        <v>2007</v>
      </c>
      <c r="D19" s="41" t="s">
        <v>67</v>
      </c>
      <c r="E19" s="111">
        <f>SUM(F19:L19)-M19-N19</f>
        <v>5</v>
      </c>
      <c r="F19" s="53">
        <v>1</v>
      </c>
      <c r="G19" s="15">
        <v>1</v>
      </c>
      <c r="H19" s="57">
        <v>1</v>
      </c>
      <c r="I19" s="53">
        <v>1</v>
      </c>
      <c r="J19" s="15">
        <v>1</v>
      </c>
      <c r="K19" s="15">
        <v>1</v>
      </c>
      <c r="L19" s="31">
        <v>1</v>
      </c>
      <c r="M19" s="112">
        <v>1</v>
      </c>
      <c r="N19" s="118">
        <v>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2.75">
      <c r="A20" s="28">
        <v>2</v>
      </c>
      <c r="B20" s="21" t="s">
        <v>233</v>
      </c>
      <c r="C20" s="21">
        <v>2007</v>
      </c>
      <c r="D20" s="41" t="s">
        <v>68</v>
      </c>
      <c r="E20" s="111">
        <f>SUM(F20:L20)-M20-N20</f>
        <v>27</v>
      </c>
      <c r="F20" s="53">
        <v>3</v>
      </c>
      <c r="G20" s="15" t="s">
        <v>187</v>
      </c>
      <c r="H20" s="57">
        <v>9</v>
      </c>
      <c r="I20" s="53" t="s">
        <v>187</v>
      </c>
      <c r="J20" s="15">
        <v>2</v>
      </c>
      <c r="K20" s="15">
        <v>8</v>
      </c>
      <c r="L20" s="31">
        <v>5</v>
      </c>
      <c r="M20" s="112"/>
      <c r="N20" s="11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3.5" thickBot="1">
      <c r="A21" s="28"/>
      <c r="B21" s="21"/>
      <c r="C21" s="21"/>
      <c r="D21" s="41"/>
      <c r="E21" s="85"/>
      <c r="F21" s="53"/>
      <c r="G21" s="15"/>
      <c r="H21" s="57"/>
      <c r="I21" s="53"/>
      <c r="J21" s="15"/>
      <c r="K21" s="15"/>
      <c r="L21" s="31"/>
      <c r="M21" s="72"/>
      <c r="N21" s="99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3.5" thickBot="1">
      <c r="A22" s="7"/>
      <c r="B22" s="6"/>
      <c r="C22" s="6"/>
      <c r="D22" s="8"/>
      <c r="E22" s="4"/>
      <c r="H22" s="58"/>
      <c r="L2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2.75">
      <c r="A23" s="16" t="s">
        <v>6</v>
      </c>
      <c r="B23" s="42" t="s">
        <v>12</v>
      </c>
      <c r="C23" s="26" t="s">
        <v>33</v>
      </c>
      <c r="D23" s="48" t="s">
        <v>7</v>
      </c>
      <c r="E23" s="84" t="s">
        <v>0</v>
      </c>
      <c r="F23" s="52" t="s">
        <v>1</v>
      </c>
      <c r="G23" s="16" t="s">
        <v>3</v>
      </c>
      <c r="H23" s="56" t="s">
        <v>2</v>
      </c>
      <c r="I23" s="52" t="s">
        <v>4</v>
      </c>
      <c r="J23" s="16" t="s">
        <v>61</v>
      </c>
      <c r="K23" s="16" t="s">
        <v>8</v>
      </c>
      <c r="L23" s="45" t="s">
        <v>5</v>
      </c>
      <c r="M23" s="108" t="s">
        <v>36</v>
      </c>
      <c r="N23" s="109" t="s">
        <v>36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2.75">
      <c r="A24" s="110">
        <v>1</v>
      </c>
      <c r="B24" s="22" t="s">
        <v>189</v>
      </c>
      <c r="C24" s="22">
        <v>2007</v>
      </c>
      <c r="D24" s="88" t="s">
        <v>190</v>
      </c>
      <c r="E24" s="111">
        <f>SUM(F24:L24)-M24-N24</f>
        <v>6</v>
      </c>
      <c r="F24" s="54" t="s">
        <v>187</v>
      </c>
      <c r="G24" s="17">
        <v>1</v>
      </c>
      <c r="H24" s="59">
        <v>1</v>
      </c>
      <c r="I24" s="54">
        <v>1</v>
      </c>
      <c r="J24" s="17">
        <v>2</v>
      </c>
      <c r="K24" s="17">
        <v>4</v>
      </c>
      <c r="L24" s="82">
        <v>1</v>
      </c>
      <c r="M24" s="70">
        <v>4</v>
      </c>
      <c r="N24" s="7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2.75">
      <c r="A25" s="110">
        <v>2</v>
      </c>
      <c r="B25" s="22" t="s">
        <v>69</v>
      </c>
      <c r="C25" s="22">
        <v>2007</v>
      </c>
      <c r="D25" s="88" t="s">
        <v>225</v>
      </c>
      <c r="E25" s="111">
        <f>SUM(F25:L25)-M25-N25</f>
        <v>26</v>
      </c>
      <c r="F25" s="54">
        <v>1</v>
      </c>
      <c r="G25" s="17">
        <v>3</v>
      </c>
      <c r="H25" s="59">
        <v>12</v>
      </c>
      <c r="I25" s="54">
        <v>10</v>
      </c>
      <c r="J25" s="17">
        <v>7</v>
      </c>
      <c r="K25" s="17" t="s">
        <v>187</v>
      </c>
      <c r="L25" s="82">
        <v>5</v>
      </c>
      <c r="M25" s="70">
        <v>12</v>
      </c>
      <c r="N25" s="7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2.75">
      <c r="A26" s="110">
        <v>3</v>
      </c>
      <c r="B26" s="22" t="s">
        <v>226</v>
      </c>
      <c r="C26" s="22">
        <v>2007</v>
      </c>
      <c r="D26" s="88"/>
      <c r="E26" s="111">
        <f>SUM(F26:L26)-M26-N26</f>
        <v>32</v>
      </c>
      <c r="F26" s="54" t="s">
        <v>187</v>
      </c>
      <c r="G26" s="17" t="s">
        <v>187</v>
      </c>
      <c r="H26" s="59">
        <v>7</v>
      </c>
      <c r="I26" s="54">
        <v>6</v>
      </c>
      <c r="J26" s="17">
        <v>4</v>
      </c>
      <c r="K26" s="17">
        <v>13</v>
      </c>
      <c r="L26" s="82">
        <v>2</v>
      </c>
      <c r="M26" s="70"/>
      <c r="N26" s="7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2.75">
      <c r="A27" s="110">
        <v>4</v>
      </c>
      <c r="B27" s="22" t="s">
        <v>70</v>
      </c>
      <c r="C27" s="22">
        <v>2008</v>
      </c>
      <c r="D27" s="88" t="s">
        <v>224</v>
      </c>
      <c r="E27" s="111">
        <f>SUM(F27:L27)-M27-N27</f>
        <v>34</v>
      </c>
      <c r="F27" s="54">
        <v>2</v>
      </c>
      <c r="G27" s="17">
        <v>4</v>
      </c>
      <c r="H27" s="59">
        <v>16</v>
      </c>
      <c r="I27" s="54" t="s">
        <v>187</v>
      </c>
      <c r="J27" s="17">
        <v>8</v>
      </c>
      <c r="K27" s="17">
        <v>20</v>
      </c>
      <c r="L27" s="82">
        <v>4</v>
      </c>
      <c r="M27" s="70">
        <v>20</v>
      </c>
      <c r="N27" s="7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3.5" thickBot="1">
      <c r="A28" s="28"/>
      <c r="B28" s="21"/>
      <c r="C28" s="21"/>
      <c r="D28" s="41"/>
      <c r="E28" s="85"/>
      <c r="F28" s="53"/>
      <c r="G28" s="15"/>
      <c r="H28" s="57"/>
      <c r="I28" s="53"/>
      <c r="J28" s="15"/>
      <c r="K28" s="15"/>
      <c r="L28" s="31"/>
      <c r="M28" s="72"/>
      <c r="N28" s="7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3.5" thickBot="1">
      <c r="A29" s="60"/>
      <c r="B29" s="113"/>
      <c r="C29" s="113"/>
      <c r="D29" s="113"/>
      <c r="E29" s="4"/>
      <c r="F29" s="63"/>
      <c r="G29" s="63"/>
      <c r="H29" s="64"/>
      <c r="I29" s="63"/>
      <c r="J29" s="63"/>
      <c r="K29" s="114"/>
      <c r="L29" s="6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2.75">
      <c r="A30" s="18" t="s">
        <v>6</v>
      </c>
      <c r="B30" s="44" t="s">
        <v>13</v>
      </c>
      <c r="C30" s="27" t="s">
        <v>33</v>
      </c>
      <c r="D30" s="89" t="s">
        <v>7</v>
      </c>
      <c r="E30" s="84" t="s">
        <v>0</v>
      </c>
      <c r="F30" s="52" t="s">
        <v>1</v>
      </c>
      <c r="G30" s="16" t="s">
        <v>3</v>
      </c>
      <c r="H30" s="56" t="s">
        <v>2</v>
      </c>
      <c r="I30" s="52" t="s">
        <v>4</v>
      </c>
      <c r="J30" s="16" t="s">
        <v>61</v>
      </c>
      <c r="K30" s="16" t="s">
        <v>8</v>
      </c>
      <c r="L30" s="45" t="s">
        <v>5</v>
      </c>
      <c r="M30" s="68" t="s">
        <v>36</v>
      </c>
      <c r="N30" s="69" t="s">
        <v>36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2.75">
      <c r="A31" s="28">
        <v>1</v>
      </c>
      <c r="B31" s="21" t="s">
        <v>75</v>
      </c>
      <c r="C31" s="21">
        <v>2005</v>
      </c>
      <c r="D31" s="41" t="s">
        <v>67</v>
      </c>
      <c r="E31" s="111">
        <f aca="true" t="shared" si="0" ref="E31:E36">SUM(F31:L31)-M31-N31</f>
        <v>5</v>
      </c>
      <c r="F31" s="53">
        <v>4</v>
      </c>
      <c r="G31" s="15">
        <v>1</v>
      </c>
      <c r="H31" s="57">
        <v>2</v>
      </c>
      <c r="I31" s="53">
        <v>1</v>
      </c>
      <c r="J31" s="15">
        <v>1</v>
      </c>
      <c r="K31" s="15">
        <v>1</v>
      </c>
      <c r="L31" s="31">
        <v>1</v>
      </c>
      <c r="M31" s="112">
        <v>4</v>
      </c>
      <c r="N31" s="117">
        <v>2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2.75">
      <c r="A32" s="28">
        <v>2</v>
      </c>
      <c r="B32" s="21" t="s">
        <v>71</v>
      </c>
      <c r="C32" s="21">
        <v>2005</v>
      </c>
      <c r="D32" s="41" t="s">
        <v>72</v>
      </c>
      <c r="E32" s="111">
        <f t="shared" si="0"/>
        <v>13</v>
      </c>
      <c r="F32" s="53">
        <v>2</v>
      </c>
      <c r="G32" s="15">
        <v>3</v>
      </c>
      <c r="H32" s="57">
        <v>3</v>
      </c>
      <c r="I32" s="53">
        <v>3</v>
      </c>
      <c r="J32" s="15">
        <v>2</v>
      </c>
      <c r="K32" s="15">
        <v>4</v>
      </c>
      <c r="L32" s="31">
        <v>3</v>
      </c>
      <c r="M32" s="112">
        <v>4</v>
      </c>
      <c r="N32" s="117">
        <v>3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2.75">
      <c r="A33" s="28">
        <v>3</v>
      </c>
      <c r="B33" s="21" t="s">
        <v>73</v>
      </c>
      <c r="C33" s="21">
        <v>2005</v>
      </c>
      <c r="D33" s="41" t="s">
        <v>74</v>
      </c>
      <c r="E33" s="111">
        <f t="shared" si="0"/>
        <v>19</v>
      </c>
      <c r="F33" s="53">
        <v>3</v>
      </c>
      <c r="G33" s="15">
        <v>4</v>
      </c>
      <c r="H33" s="57">
        <v>4</v>
      </c>
      <c r="I33" s="53">
        <v>4</v>
      </c>
      <c r="J33" s="15">
        <v>4</v>
      </c>
      <c r="K33" s="15" t="s">
        <v>187</v>
      </c>
      <c r="L33" s="31">
        <v>5</v>
      </c>
      <c r="M33" s="112">
        <v>5</v>
      </c>
      <c r="N33" s="11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2.75">
      <c r="A34" s="28">
        <v>4</v>
      </c>
      <c r="B34" s="21" t="s">
        <v>76</v>
      </c>
      <c r="C34" s="21">
        <v>2005</v>
      </c>
      <c r="D34" s="41" t="s">
        <v>72</v>
      </c>
      <c r="E34" s="111">
        <f t="shared" si="0"/>
        <v>48</v>
      </c>
      <c r="F34" s="53">
        <v>6</v>
      </c>
      <c r="G34" s="15">
        <v>7</v>
      </c>
      <c r="H34" s="57" t="s">
        <v>187</v>
      </c>
      <c r="I34" s="53" t="s">
        <v>187</v>
      </c>
      <c r="J34" s="15">
        <v>8</v>
      </c>
      <c r="K34" s="15">
        <v>18</v>
      </c>
      <c r="L34" s="31">
        <v>9</v>
      </c>
      <c r="M34" s="112"/>
      <c r="N34" s="11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2.75">
      <c r="A35" s="28">
        <v>5</v>
      </c>
      <c r="B35" s="21" t="s">
        <v>191</v>
      </c>
      <c r="C35" s="21">
        <v>2006</v>
      </c>
      <c r="D35" s="41" t="s">
        <v>192</v>
      </c>
      <c r="E35" s="111">
        <f t="shared" si="0"/>
        <v>53</v>
      </c>
      <c r="F35" s="53" t="s">
        <v>187</v>
      </c>
      <c r="G35" s="15">
        <v>6</v>
      </c>
      <c r="H35" s="57">
        <v>16</v>
      </c>
      <c r="I35" s="53" t="s">
        <v>187</v>
      </c>
      <c r="J35" s="15">
        <v>10</v>
      </c>
      <c r="K35" s="15">
        <v>13</v>
      </c>
      <c r="L35" s="31">
        <v>8</v>
      </c>
      <c r="M35" s="112"/>
      <c r="N35" s="11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2.75">
      <c r="A36" s="28">
        <v>6</v>
      </c>
      <c r="B36" s="21" t="s">
        <v>234</v>
      </c>
      <c r="C36" s="21">
        <v>2006</v>
      </c>
      <c r="D36" s="41" t="s">
        <v>195</v>
      </c>
      <c r="E36" s="111">
        <f t="shared" si="0"/>
        <v>72</v>
      </c>
      <c r="F36" s="53" t="s">
        <v>187</v>
      </c>
      <c r="G36" s="15" t="s">
        <v>187</v>
      </c>
      <c r="H36" s="57">
        <v>18</v>
      </c>
      <c r="I36" s="53">
        <v>7</v>
      </c>
      <c r="J36" s="15">
        <v>11</v>
      </c>
      <c r="K36" s="15">
        <v>23</v>
      </c>
      <c r="L36" s="31">
        <v>13</v>
      </c>
      <c r="M36" s="112"/>
      <c r="N36" s="11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3.5" thickBot="1">
      <c r="A37" s="28"/>
      <c r="B37" s="21"/>
      <c r="C37" s="21"/>
      <c r="D37" s="41"/>
      <c r="E37" s="85"/>
      <c r="F37" s="53"/>
      <c r="G37" s="15"/>
      <c r="H37" s="57"/>
      <c r="I37" s="53"/>
      <c r="J37" s="15"/>
      <c r="K37" s="15"/>
      <c r="L37" s="31"/>
      <c r="M37" s="72"/>
      <c r="N37" s="9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3.5" thickBot="1">
      <c r="A38" s="7"/>
      <c r="B38" s="6"/>
      <c r="C38" s="6"/>
      <c r="D38" s="8"/>
      <c r="E38" s="4"/>
      <c r="H38" s="58"/>
      <c r="L38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2.75">
      <c r="A39" s="16" t="s">
        <v>6</v>
      </c>
      <c r="B39" s="42" t="s">
        <v>14</v>
      </c>
      <c r="C39" s="26" t="s">
        <v>33</v>
      </c>
      <c r="D39" s="48" t="s">
        <v>7</v>
      </c>
      <c r="E39" s="84" t="s">
        <v>0</v>
      </c>
      <c r="F39" s="52" t="s">
        <v>1</v>
      </c>
      <c r="G39" s="16" t="s">
        <v>3</v>
      </c>
      <c r="H39" s="56" t="s">
        <v>2</v>
      </c>
      <c r="I39" s="52" t="s">
        <v>4</v>
      </c>
      <c r="J39" s="16" t="s">
        <v>61</v>
      </c>
      <c r="K39" s="16" t="s">
        <v>8</v>
      </c>
      <c r="L39" s="45" t="s">
        <v>5</v>
      </c>
      <c r="M39" s="68" t="s">
        <v>36</v>
      </c>
      <c r="N39" s="69" t="s">
        <v>36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2.75">
      <c r="A40" s="28">
        <v>1</v>
      </c>
      <c r="B40" s="21" t="s">
        <v>231</v>
      </c>
      <c r="C40" s="21">
        <v>2005</v>
      </c>
      <c r="D40" s="41" t="s">
        <v>194</v>
      </c>
      <c r="E40" s="86">
        <f>SUM(F40:L40)-M40-N40</f>
        <v>6</v>
      </c>
      <c r="F40" s="53" t="s">
        <v>187</v>
      </c>
      <c r="G40" s="15">
        <v>2</v>
      </c>
      <c r="H40" s="57">
        <v>2</v>
      </c>
      <c r="I40" s="53">
        <v>1</v>
      </c>
      <c r="J40" s="15">
        <v>1</v>
      </c>
      <c r="K40" s="15">
        <v>1</v>
      </c>
      <c r="L40" s="31">
        <v>1</v>
      </c>
      <c r="M40" s="112">
        <v>2</v>
      </c>
      <c r="N40" s="11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2.75">
      <c r="A41" s="28">
        <v>2</v>
      </c>
      <c r="B41" s="21" t="s">
        <v>79</v>
      </c>
      <c r="C41" s="21">
        <v>2006</v>
      </c>
      <c r="D41" s="41" t="s">
        <v>197</v>
      </c>
      <c r="E41" s="86">
        <f>SUM(F41:L41)-M41-N41</f>
        <v>17</v>
      </c>
      <c r="F41" s="53">
        <v>2</v>
      </c>
      <c r="G41" s="15">
        <v>4</v>
      </c>
      <c r="H41" s="57" t="s">
        <v>187</v>
      </c>
      <c r="I41" s="53">
        <v>5</v>
      </c>
      <c r="J41" s="15">
        <v>3</v>
      </c>
      <c r="K41" s="15">
        <v>6</v>
      </c>
      <c r="L41" s="31">
        <v>3</v>
      </c>
      <c r="M41" s="112">
        <v>6</v>
      </c>
      <c r="N41" s="11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2.75">
      <c r="A42" s="28">
        <v>3</v>
      </c>
      <c r="B42" s="21" t="s">
        <v>232</v>
      </c>
      <c r="C42" s="21">
        <v>2005</v>
      </c>
      <c r="D42" s="41" t="s">
        <v>196</v>
      </c>
      <c r="E42" s="86">
        <f>SUM(F42:L42)-M42-N42</f>
        <v>30</v>
      </c>
      <c r="F42" s="53">
        <v>3</v>
      </c>
      <c r="G42" s="15">
        <v>6</v>
      </c>
      <c r="H42" s="57">
        <v>16</v>
      </c>
      <c r="I42" s="53" t="s">
        <v>187</v>
      </c>
      <c r="J42" s="15">
        <v>4</v>
      </c>
      <c r="K42" s="15">
        <v>12</v>
      </c>
      <c r="L42" s="31">
        <v>5</v>
      </c>
      <c r="M42" s="112">
        <v>16</v>
      </c>
      <c r="N42" s="11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3.5" thickBot="1">
      <c r="A43" s="28"/>
      <c r="B43" s="21"/>
      <c r="C43" s="21"/>
      <c r="D43" s="41"/>
      <c r="E43" s="86"/>
      <c r="F43" s="53"/>
      <c r="G43" s="15"/>
      <c r="H43" s="57"/>
      <c r="I43" s="53"/>
      <c r="J43" s="15"/>
      <c r="K43" s="15"/>
      <c r="L43" s="31"/>
      <c r="M43" s="72"/>
      <c r="N43" s="7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2:46" ht="13.5" thickBot="1">
      <c r="B44" s="9"/>
      <c r="C44" s="9"/>
      <c r="D44" s="9"/>
      <c r="E44" s="4"/>
      <c r="H44" s="58"/>
      <c r="J44" s="5"/>
      <c r="K44" s="11"/>
      <c r="L44"/>
      <c r="M44" s="9"/>
      <c r="N44" s="20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2.75">
      <c r="A45" s="16" t="s">
        <v>6</v>
      </c>
      <c r="B45" s="43" t="s">
        <v>15</v>
      </c>
      <c r="C45" s="25" t="s">
        <v>33</v>
      </c>
      <c r="D45" s="48" t="s">
        <v>7</v>
      </c>
      <c r="E45" s="84" t="s">
        <v>0</v>
      </c>
      <c r="F45" s="52" t="s">
        <v>1</v>
      </c>
      <c r="G45" s="16" t="s">
        <v>3</v>
      </c>
      <c r="H45" s="56" t="s">
        <v>2</v>
      </c>
      <c r="I45" s="52" t="s">
        <v>4</v>
      </c>
      <c r="J45" s="16" t="s">
        <v>61</v>
      </c>
      <c r="K45" s="16" t="s">
        <v>8</v>
      </c>
      <c r="L45" s="45" t="s">
        <v>5</v>
      </c>
      <c r="M45" s="68" t="s">
        <v>36</v>
      </c>
      <c r="N45" s="69" t="s">
        <v>36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2.75">
      <c r="A46" s="110">
        <v>1</v>
      </c>
      <c r="B46" s="22" t="s">
        <v>77</v>
      </c>
      <c r="C46" s="22">
        <v>2004</v>
      </c>
      <c r="D46" s="88" t="s">
        <v>78</v>
      </c>
      <c r="E46" s="111">
        <f>SUM(F46:L46)-M46-N46</f>
        <v>8</v>
      </c>
      <c r="F46" s="54">
        <v>1</v>
      </c>
      <c r="G46" s="17">
        <v>1</v>
      </c>
      <c r="H46" s="59">
        <v>2</v>
      </c>
      <c r="I46" s="54">
        <v>2</v>
      </c>
      <c r="J46" s="17" t="s">
        <v>187</v>
      </c>
      <c r="K46" s="17">
        <v>2</v>
      </c>
      <c r="L46" s="117" t="s">
        <v>187</v>
      </c>
      <c r="M46" s="112"/>
      <c r="N46" s="11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3.5" thickBot="1">
      <c r="A47" s="28"/>
      <c r="B47" s="21"/>
      <c r="C47" s="21"/>
      <c r="D47" s="41"/>
      <c r="E47" s="85"/>
      <c r="F47" s="53"/>
      <c r="G47" s="15"/>
      <c r="H47" s="57"/>
      <c r="I47" s="53"/>
      <c r="J47" s="15"/>
      <c r="K47" s="15"/>
      <c r="L47" s="97"/>
      <c r="M47" s="72"/>
      <c r="N47" s="7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3.5" thickBot="1">
      <c r="A48" s="7"/>
      <c r="B48" s="6"/>
      <c r="C48" s="6"/>
      <c r="D48" s="8"/>
      <c r="E48" s="4"/>
      <c r="H48" s="58"/>
      <c r="L48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2.75">
      <c r="A49" s="16" t="s">
        <v>6</v>
      </c>
      <c r="B49" s="42" t="s">
        <v>16</v>
      </c>
      <c r="C49" s="26" t="s">
        <v>33</v>
      </c>
      <c r="D49" s="48" t="s">
        <v>7</v>
      </c>
      <c r="E49" s="84" t="s">
        <v>0</v>
      </c>
      <c r="F49" s="52" t="s">
        <v>1</v>
      </c>
      <c r="G49" s="16" t="s">
        <v>3</v>
      </c>
      <c r="H49" s="56" t="s">
        <v>2</v>
      </c>
      <c r="I49" s="52" t="s">
        <v>4</v>
      </c>
      <c r="J49" s="16" t="s">
        <v>61</v>
      </c>
      <c r="K49" s="16" t="s">
        <v>8</v>
      </c>
      <c r="L49" s="45" t="s">
        <v>5</v>
      </c>
      <c r="M49" s="68" t="s">
        <v>36</v>
      </c>
      <c r="N49" s="69" t="s">
        <v>36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2.75">
      <c r="A50" s="15">
        <v>1</v>
      </c>
      <c r="B50" s="21" t="s">
        <v>198</v>
      </c>
      <c r="C50" s="21">
        <v>2004</v>
      </c>
      <c r="D50" s="41" t="s">
        <v>193</v>
      </c>
      <c r="E50" s="86">
        <f>SUM(F50:L50)-M50-N50</f>
        <v>19</v>
      </c>
      <c r="F50" s="53" t="s">
        <v>187</v>
      </c>
      <c r="G50" s="15">
        <v>3</v>
      </c>
      <c r="H50" s="57">
        <v>6</v>
      </c>
      <c r="I50" s="53">
        <v>4</v>
      </c>
      <c r="J50" s="15">
        <v>3</v>
      </c>
      <c r="K50" s="15">
        <v>5</v>
      </c>
      <c r="L50" s="31">
        <v>4</v>
      </c>
      <c r="M50" s="112">
        <v>6</v>
      </c>
      <c r="N50" s="118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2.75">
      <c r="A51" s="15">
        <v>2</v>
      </c>
      <c r="B51" s="21" t="s">
        <v>80</v>
      </c>
      <c r="C51" s="21">
        <v>2003</v>
      </c>
      <c r="D51" s="41" t="s">
        <v>227</v>
      </c>
      <c r="E51" s="86">
        <f>SUM(F51:L51)-M51-N51</f>
        <v>29</v>
      </c>
      <c r="F51" s="53">
        <v>3</v>
      </c>
      <c r="G51" s="15">
        <v>4</v>
      </c>
      <c r="H51" s="57">
        <v>11</v>
      </c>
      <c r="I51" s="53">
        <v>8</v>
      </c>
      <c r="J51" s="15" t="s">
        <v>187</v>
      </c>
      <c r="K51" s="15">
        <v>8</v>
      </c>
      <c r="L51" s="31">
        <v>6</v>
      </c>
      <c r="M51" s="112">
        <v>11</v>
      </c>
      <c r="N51" s="118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3.5" thickBot="1">
      <c r="A52" s="15"/>
      <c r="B52" s="21"/>
      <c r="C52" s="21"/>
      <c r="D52" s="41"/>
      <c r="E52" s="85"/>
      <c r="F52" s="53"/>
      <c r="G52" s="15"/>
      <c r="H52" s="57"/>
      <c r="I52" s="53"/>
      <c r="J52" s="15"/>
      <c r="K52" s="15"/>
      <c r="L52" s="31"/>
      <c r="M52" s="72"/>
      <c r="N52" s="9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9:46" ht="12.75">
      <c r="I53" s="3"/>
      <c r="J53" s="1"/>
      <c r="K53" s="1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2.75">
      <c r="A54" s="208" t="s">
        <v>49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2.75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4:46" ht="12.75"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4:46" ht="12.75"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4:46" ht="12.75"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4:46" ht="12.75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4:46" ht="12.75"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4:46" ht="12.75"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4:46" ht="12.75"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4:46" ht="12.75"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4:46" ht="12.75"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4:46" ht="12.75"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4:46" ht="12.75"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4:46" ht="12.75"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4:46" ht="12.75"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4:46" ht="12.75"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4:46" ht="12.75"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4:46" ht="12.75"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4:46" ht="12.75"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4:46" ht="12.75"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4:46" ht="12.75"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4:46" ht="12.75"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4:46" ht="12.75"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4:46" ht="12.75"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4:46" ht="12.75"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4:46" ht="12.75"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4:46" ht="12.75"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4:46" ht="12.75"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4:46" ht="12.7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4:46" ht="12.75"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4:46" ht="12.75"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4:46" ht="12.75"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2.75">
      <c r="A86" s="3"/>
      <c r="B86" s="23"/>
      <c r="C86" s="23"/>
      <c r="D86" s="23"/>
      <c r="I86" s="3"/>
      <c r="J86" s="23"/>
      <c r="K86" s="6"/>
      <c r="L86" s="3"/>
      <c r="M86" s="2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2.75">
      <c r="A87" s="3"/>
      <c r="B87" s="23"/>
      <c r="C87" s="23"/>
      <c r="D87" s="23"/>
      <c r="I87" s="3"/>
      <c r="J87" s="23"/>
      <c r="K87" s="6"/>
      <c r="L87" s="3"/>
      <c r="M87" s="2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12.75">
      <c r="A88" s="3"/>
      <c r="B88" s="23"/>
      <c r="C88" s="23"/>
      <c r="D88" s="23"/>
      <c r="I88" s="3"/>
      <c r="J88" s="23"/>
      <c r="K88" s="6"/>
      <c r="L88" s="3"/>
      <c r="M88" s="2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2.75">
      <c r="A89" s="3"/>
      <c r="B89" s="23"/>
      <c r="C89" s="23"/>
      <c r="D89" s="23"/>
      <c r="I89" s="3"/>
      <c r="J89" s="23"/>
      <c r="K89" s="6"/>
      <c r="L89" s="3"/>
      <c r="M89" s="2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2.75">
      <c r="A90" s="3"/>
      <c r="B90" s="23"/>
      <c r="C90" s="23"/>
      <c r="D90" s="23"/>
      <c r="I90" s="3"/>
      <c r="J90" s="23"/>
      <c r="K90" s="6"/>
      <c r="L90" s="3"/>
      <c r="M90" s="2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12.75">
      <c r="A91" s="3"/>
      <c r="B91" s="23"/>
      <c r="C91" s="23"/>
      <c r="D91" s="23"/>
      <c r="I91" s="3"/>
      <c r="J91" s="23"/>
      <c r="K91" s="6"/>
      <c r="L91" s="3"/>
      <c r="M91" s="2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12.75">
      <c r="A92" s="3"/>
      <c r="B92" s="23"/>
      <c r="C92" s="23"/>
      <c r="D92" s="23"/>
      <c r="I92" s="3"/>
      <c r="J92" s="23"/>
      <c r="K92" s="6"/>
      <c r="L92" s="3"/>
      <c r="M92" s="23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12.75">
      <c r="A93" s="3"/>
      <c r="B93" s="23"/>
      <c r="C93" s="23"/>
      <c r="D93" s="23"/>
      <c r="I93" s="3"/>
      <c r="J93" s="23"/>
      <c r="K93" s="6"/>
      <c r="L93" s="3"/>
      <c r="M93" s="2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ht="12.75">
      <c r="A94" s="3"/>
      <c r="B94" s="23"/>
      <c r="C94" s="23"/>
      <c r="D94" s="23"/>
      <c r="I94" s="3"/>
      <c r="J94" s="23"/>
      <c r="K94" s="6"/>
      <c r="L94" s="3"/>
      <c r="M94" s="23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ht="12.75">
      <c r="A95" s="3"/>
      <c r="B95" s="23"/>
      <c r="C95" s="23"/>
      <c r="D95" s="23"/>
      <c r="I95" s="3"/>
      <c r="J95" s="23"/>
      <c r="K95" s="6"/>
      <c r="L95" s="3"/>
      <c r="M95" s="23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ht="12.75">
      <c r="A96" s="3"/>
      <c r="B96" s="23"/>
      <c r="C96" s="23"/>
      <c r="D96" s="23"/>
      <c r="I96" s="3"/>
      <c r="J96" s="23"/>
      <c r="K96" s="6"/>
      <c r="L96" s="3"/>
      <c r="M96" s="23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ht="12.75">
      <c r="A97" s="3"/>
      <c r="B97" s="23"/>
      <c r="C97" s="23"/>
      <c r="D97" s="23"/>
      <c r="I97" s="3"/>
      <c r="J97" s="23"/>
      <c r="K97" s="6"/>
      <c r="L97" s="3"/>
      <c r="M97" s="23"/>
      <c r="N97" s="1"/>
      <c r="O97" s="2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ht="12.75">
      <c r="A98" s="3"/>
      <c r="B98" s="23"/>
      <c r="C98" s="23"/>
      <c r="D98" s="23"/>
      <c r="I98" s="3"/>
      <c r="J98" s="23"/>
      <c r="K98" s="6"/>
      <c r="L98" s="3"/>
      <c r="M98" s="2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ht="12.75">
      <c r="A99" s="3"/>
      <c r="B99" s="23"/>
      <c r="C99" s="23"/>
      <c r="D99" s="23"/>
      <c r="I99" s="3"/>
      <c r="J99" s="23"/>
      <c r="K99" s="6"/>
      <c r="L99" s="3"/>
      <c r="M99" s="23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ht="12.75">
      <c r="A100" s="3"/>
      <c r="B100" s="23"/>
      <c r="C100" s="23"/>
      <c r="D100" s="23"/>
      <c r="I100" s="3"/>
      <c r="J100" s="23"/>
      <c r="K100" s="6"/>
      <c r="L100" s="3"/>
      <c r="M100" s="23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ht="12.75">
      <c r="A101" s="3"/>
      <c r="B101" s="23"/>
      <c r="C101" s="23"/>
      <c r="D101" s="23"/>
      <c r="I101" s="3"/>
      <c r="J101" s="23"/>
      <c r="K101" s="6"/>
      <c r="L101" s="3"/>
      <c r="M101" s="23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ht="12.75">
      <c r="A102" s="3"/>
      <c r="B102" s="23"/>
      <c r="C102" s="23"/>
      <c r="D102" s="23"/>
      <c r="I102" s="3"/>
      <c r="J102" s="23"/>
      <c r="K102" s="6"/>
      <c r="L102" s="3"/>
      <c r="M102" s="2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ht="12.75">
      <c r="A103" s="3"/>
      <c r="B103" s="23"/>
      <c r="C103" s="23"/>
      <c r="D103" s="23"/>
      <c r="I103" s="3"/>
      <c r="J103" s="23"/>
      <c r="K103" s="6"/>
      <c r="L103" s="3"/>
      <c r="M103" s="2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ht="12.75">
      <c r="A104" s="3"/>
      <c r="B104" s="23"/>
      <c r="C104" s="23"/>
      <c r="D104" s="23"/>
      <c r="I104" s="3"/>
      <c r="J104" s="23"/>
      <c r="K104" s="6"/>
      <c r="L104" s="3"/>
      <c r="M104" s="23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ht="12.75">
      <c r="A105" s="3"/>
      <c r="B105" s="23"/>
      <c r="C105" s="23"/>
      <c r="D105" s="23"/>
      <c r="I105" s="3"/>
      <c r="J105" s="23"/>
      <c r="K105" s="6"/>
      <c r="L105" s="3"/>
      <c r="M105" s="23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ht="12.75">
      <c r="A106" s="3"/>
      <c r="B106" s="23"/>
      <c r="C106" s="23"/>
      <c r="D106" s="23"/>
      <c r="I106" s="3"/>
      <c r="J106" s="23"/>
      <c r="K106" s="6"/>
      <c r="L106" s="3"/>
      <c r="M106" s="23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ht="12.75">
      <c r="A107" s="3"/>
      <c r="B107" s="23"/>
      <c r="C107" s="23"/>
      <c r="D107" s="23"/>
      <c r="I107" s="3"/>
      <c r="J107" s="23"/>
      <c r="K107" s="6"/>
      <c r="L107" s="3"/>
      <c r="M107" s="23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ht="12.75">
      <c r="A108" s="3"/>
      <c r="B108" s="23"/>
      <c r="C108" s="23"/>
      <c r="D108" s="23"/>
      <c r="I108" s="3"/>
      <c r="J108" s="23"/>
      <c r="K108" s="6"/>
      <c r="L108" s="3"/>
      <c r="M108" s="23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ht="12.75">
      <c r="A109" s="3"/>
      <c r="B109" s="23"/>
      <c r="C109" s="23"/>
      <c r="D109" s="23"/>
      <c r="I109" s="3"/>
      <c r="J109" s="23"/>
      <c r="K109" s="6"/>
      <c r="L109" s="3"/>
      <c r="M109" s="23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ht="12.75">
      <c r="A110" s="3"/>
      <c r="B110" s="23"/>
      <c r="C110" s="23"/>
      <c r="D110" s="23"/>
      <c r="I110" s="3"/>
      <c r="J110" s="23"/>
      <c r="K110" s="6"/>
      <c r="L110" s="3"/>
      <c r="M110" s="23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 ht="12.75">
      <c r="A111" s="3"/>
      <c r="B111" s="23"/>
      <c r="C111" s="23"/>
      <c r="D111" s="23"/>
      <c r="I111" s="3"/>
      <c r="J111" s="23"/>
      <c r="K111" s="6"/>
      <c r="L111" s="3"/>
      <c r="M111" s="23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 ht="12.75">
      <c r="A112" s="3"/>
      <c r="B112" s="23"/>
      <c r="C112" s="23"/>
      <c r="D112" s="23"/>
      <c r="I112" s="3"/>
      <c r="J112" s="23"/>
      <c r="K112" s="6"/>
      <c r="L112" s="3"/>
      <c r="M112" s="2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 ht="12.75">
      <c r="A113" s="3"/>
      <c r="B113" s="23"/>
      <c r="C113" s="23"/>
      <c r="D113" s="23"/>
      <c r="I113" s="3"/>
      <c r="J113" s="23"/>
      <c r="K113" s="6"/>
      <c r="L113" s="3"/>
      <c r="M113" s="23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 ht="12.75">
      <c r="A114" s="3"/>
      <c r="B114" s="23"/>
      <c r="C114" s="23"/>
      <c r="D114" s="23"/>
      <c r="I114" s="3"/>
      <c r="J114" s="23"/>
      <c r="K114" s="6"/>
      <c r="L114" s="3"/>
      <c r="M114" s="23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 ht="12.75">
      <c r="A115" s="3"/>
      <c r="B115" s="23"/>
      <c r="C115" s="23"/>
      <c r="D115" s="23"/>
      <c r="I115" s="3"/>
      <c r="J115" s="23"/>
      <c r="K115" s="6"/>
      <c r="L115" s="3"/>
      <c r="M115" s="23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 ht="12.75">
      <c r="A116" s="3"/>
      <c r="B116" s="23"/>
      <c r="C116" s="23"/>
      <c r="D116" s="23"/>
      <c r="I116" s="3"/>
      <c r="J116" s="23"/>
      <c r="K116" s="6"/>
      <c r="L116" s="3"/>
      <c r="M116" s="23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 ht="12.75">
      <c r="A117" s="3"/>
      <c r="B117" s="23"/>
      <c r="C117" s="23"/>
      <c r="D117" s="23"/>
      <c r="I117" s="3"/>
      <c r="J117" s="23"/>
      <c r="K117" s="6"/>
      <c r="L117" s="3"/>
      <c r="M117" s="23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 ht="12.75">
      <c r="A118" s="3"/>
      <c r="B118" s="23"/>
      <c r="C118" s="23"/>
      <c r="D118" s="23"/>
      <c r="I118" s="3"/>
      <c r="J118" s="23"/>
      <c r="K118" s="6"/>
      <c r="L118" s="3"/>
      <c r="M118" s="23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 ht="12.75">
      <c r="A119" s="3"/>
      <c r="B119" s="23"/>
      <c r="C119" s="23"/>
      <c r="D119" s="23"/>
      <c r="I119" s="3"/>
      <c r="J119" s="23"/>
      <c r="K119" s="6"/>
      <c r="L119" s="3"/>
      <c r="M119" s="23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 ht="12.75">
      <c r="A120" s="3"/>
      <c r="B120" s="23"/>
      <c r="C120" s="23"/>
      <c r="D120" s="23"/>
      <c r="I120" s="3"/>
      <c r="J120" s="23"/>
      <c r="K120" s="6"/>
      <c r="L120" s="3"/>
      <c r="M120" s="23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 ht="12.75">
      <c r="A121" s="3"/>
      <c r="B121" s="23"/>
      <c r="C121" s="23"/>
      <c r="D121" s="23"/>
      <c r="I121" s="3"/>
      <c r="J121" s="23"/>
      <c r="K121" s="6"/>
      <c r="L121" s="3"/>
      <c r="M121" s="23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4:46" ht="12.75"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4:46" ht="12.75"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4:46" ht="12.75"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4:46" ht="12.75"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4:46" ht="12.75"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4:46" ht="12.75"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4:46" ht="12.75"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4:46" ht="12.75"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4:46" ht="12.75"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4:46" ht="12.75"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4:46" ht="12.75"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4:46" ht="12.75"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4:46" ht="12.75"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4:46" ht="12.75"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4:46" ht="12.75"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4:46" ht="12.75"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4:46" ht="12.75"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4:46" ht="12.75"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4:46" ht="12.75"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4:46" ht="12.75"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4:46" ht="12.75"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4:46" ht="12.75"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4:46" ht="12.75"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4:46" ht="12.75"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4:46" ht="12.75"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4:46" ht="12.75"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4:46" ht="12.75"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4:46" ht="12.75"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4:46" ht="12.75"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4:46" ht="12.75"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4:46" ht="12.75"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4:46" ht="12.75"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4:46" ht="12.75"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4:46" ht="12.75"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4:46" ht="12.75"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4:46" ht="12.75"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4:46" ht="12.75"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4:46" ht="12.75"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4:46" ht="12.75"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4:46" ht="12.75"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4:46" ht="12.75"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4:46" ht="12.75"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4:46" ht="12.75"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4:46" ht="12.75"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4:46" ht="12.75"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4:46" ht="12.75"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4:46" ht="12.75"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4:46" ht="12.75"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4:46" ht="12.75"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4:46" ht="12.75"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4:46" ht="12.75"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4:46" ht="12.75"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4:46" ht="12.75"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4:46" ht="12.75"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4:46" ht="12.75"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4:46" ht="12.75"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4:46" ht="12.75"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4:46" ht="12.75"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4:46" ht="12.75"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4:46" ht="12.75"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4:46" ht="12.75"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4:46" ht="12.75"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4:46" ht="12.75"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4:46" ht="12.75"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4:46" ht="12.75"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4:46" ht="12.75"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4:46" ht="12.75"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4:46" ht="12.75"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4:46" ht="12.75"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14:46" ht="12.75"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4:46" ht="12.75"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14:46" ht="12.75"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4:46" ht="12.75"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14:46" ht="12.75"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14:46" ht="12.75"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14:46" ht="12.75"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14:46" ht="12.75"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14:46" ht="12.75"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14:46" ht="12.75"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14:46" ht="12.75"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4:46" ht="12.75"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14:46" ht="12.75"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14:46" ht="12.75"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14:46" ht="12.75"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14:46" ht="12.75"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14:46" ht="12.75"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14:46" ht="12.75"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14:46" ht="12.75"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14:46" ht="12.75"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14:46" ht="12.75"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14:46" ht="12.75"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14:46" ht="12.75"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14:46" ht="12.75"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14:46" ht="12.75"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14:46" ht="12.75"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14:46" ht="12.75"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14:46" ht="12.75"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14:46" ht="12.75"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14:46" ht="12.75"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14:46" ht="12.75"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14:46" ht="12.75"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14:46" ht="12.75"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14:46" ht="12.75"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14:46" ht="12.75"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14:46" ht="12.75"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14:46" ht="12.75"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14:46" ht="12.75"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14:46" ht="12.75"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14:46" ht="12.75"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4:46" ht="12.75"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14:46" ht="12.75"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14:46" ht="12.75"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14:46" ht="12.75"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14:46" ht="12.75"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14:46" ht="12.75"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14:46" ht="12.75"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14:46" ht="12.75"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14:46" ht="12.75"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spans="14:46" ht="12.75"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spans="14:46" ht="12.75"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14:46" ht="12.75"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spans="14:46" ht="12.75"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spans="14:46" ht="12.75"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spans="14:46" ht="12.75"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spans="14:46" ht="12.75"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spans="14:46" ht="12.75"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spans="14:46" ht="12.75"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spans="14:46" ht="12.75"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spans="14:46" ht="12.75"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spans="14:46" ht="12.75"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spans="14:46" ht="12.75"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spans="14:46" ht="12.75"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spans="14:46" ht="12.75"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spans="14:46" ht="12.75"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spans="14:46" ht="12.75"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spans="14:46" ht="12.75"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 spans="14:46" ht="12.75"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spans="14:46" ht="12.75"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 spans="14:46" ht="12.75"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 spans="14:46" ht="12.75"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spans="14:46" ht="12.75"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 spans="14:46" ht="12.75"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 spans="14:46" ht="12.75"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  <row r="265" spans="14:46" ht="12.75"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 spans="14:46" ht="12.75"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</row>
    <row r="267" spans="14:46" ht="12.75"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</row>
    <row r="268" spans="14:46" ht="12.75"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</row>
    <row r="269" spans="14:46" ht="12.75"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spans="14:46" ht="12.75"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spans="14:46" ht="12.75"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 spans="14:46" ht="12.75"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  <row r="273" spans="14:46" ht="12.75"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</row>
    <row r="274" spans="14:46" ht="12.75"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</row>
    <row r="275" spans="14:46" ht="12.75"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</row>
    <row r="276" spans="14:46" ht="12.75"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</row>
    <row r="277" spans="14:46" ht="12.75"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</row>
    <row r="278" spans="14:46" ht="12.75"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</row>
    <row r="279" spans="14:46" ht="12.75"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</row>
    <row r="280" spans="14:46" ht="12.75"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</row>
    <row r="281" spans="14:46" ht="12.75"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</row>
    <row r="282" spans="14:46" ht="12.75"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</row>
    <row r="283" spans="14:46" ht="12.75"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</row>
    <row r="284" spans="14:46" ht="12.75"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</row>
    <row r="285" spans="14:46" ht="12.75"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</row>
    <row r="286" spans="14:46" ht="12.75"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</row>
    <row r="287" spans="14:46" ht="12.75"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</row>
    <row r="288" spans="14:46" ht="12.75"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</row>
    <row r="289" spans="14:46" ht="12.75"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</row>
    <row r="290" spans="14:46" ht="12.75"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</row>
    <row r="291" spans="14:46" ht="12.75"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</row>
    <row r="292" spans="14:46" ht="12.75"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</row>
    <row r="293" spans="14:46" ht="12.75"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</row>
    <row r="294" spans="14:46" ht="12.75"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</row>
    <row r="295" spans="14:46" ht="12.75"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</row>
    <row r="296" spans="14:46" ht="12.75"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</row>
    <row r="297" spans="14:46" ht="12.75"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</row>
    <row r="298" spans="14:46" ht="12.75"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</row>
    <row r="299" spans="14:46" ht="12.75"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</row>
    <row r="300" spans="14:46" ht="12.75"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</row>
    <row r="301" spans="14:46" ht="12.75"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</row>
    <row r="302" spans="14:46" ht="12.75"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</row>
    <row r="303" spans="14:46" ht="12.75"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</row>
    <row r="304" spans="14:46" ht="12.75"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</row>
    <row r="305" spans="14:46" ht="12.75"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</row>
    <row r="306" spans="14:46" ht="12.75"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</row>
    <row r="307" spans="14:46" ht="12.75"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</row>
    <row r="308" spans="14:46" ht="12.75"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</row>
    <row r="309" spans="14:46" ht="12.75"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</row>
    <row r="310" spans="14:46" ht="12.75"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</row>
    <row r="311" spans="14:46" ht="12.75"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</row>
    <row r="312" spans="14:46" ht="12.75"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</row>
    <row r="313" spans="14:46" ht="12.75"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</row>
    <row r="314" spans="14:46" ht="12.75"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</row>
    <row r="315" spans="14:46" ht="12.75"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</row>
    <row r="316" spans="14:46" ht="12.75"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</row>
    <row r="317" spans="14:46" ht="12.75"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</row>
    <row r="318" spans="14:46" ht="12.75"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</row>
    <row r="319" spans="14:46" ht="12.75"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</row>
    <row r="320" spans="14:46" ht="12.75"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</row>
    <row r="321" spans="14:46" ht="12.75"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</row>
    <row r="322" spans="14:46" ht="12.75"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</row>
    <row r="323" spans="14:46" ht="12.75"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</row>
    <row r="324" spans="14:46" ht="12.75"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</row>
    <row r="325" spans="14:46" ht="12.75"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</row>
    <row r="326" spans="14:46" ht="12.75"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</row>
    <row r="327" spans="14:46" ht="12.75"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</row>
    <row r="328" spans="14:46" ht="12.75"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</row>
    <row r="329" spans="14:46" ht="12.75"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</row>
    <row r="330" spans="14:46" ht="12.75"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</row>
    <row r="331" spans="14:46" ht="12.75"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</row>
    <row r="332" spans="14:46" ht="12.75"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</row>
    <row r="333" spans="14:46" ht="12.75"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</row>
    <row r="334" spans="14:46" ht="12.75"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</row>
    <row r="335" spans="14:46" ht="12.75"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</row>
    <row r="336" spans="14:46" ht="12.75"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</row>
    <row r="337" spans="14:46" ht="12.75"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</row>
    <row r="338" spans="14:46" ht="12.75"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</row>
    <row r="339" spans="14:46" ht="12.75"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</row>
    <row r="340" spans="14:46" ht="12.75"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</row>
    <row r="341" spans="14:46" ht="12.75"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</row>
    <row r="342" spans="14:46" ht="12.75"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</row>
    <row r="343" spans="14:46" ht="12.75"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</row>
    <row r="344" spans="14:46" ht="12.75"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</row>
    <row r="345" spans="14:46" ht="12.75"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</row>
    <row r="346" spans="14:46" ht="12.75"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</row>
    <row r="347" spans="14:46" ht="12.75"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</row>
    <row r="348" spans="14:46" ht="12.75"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</row>
    <row r="349" spans="14:46" ht="12.75"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</row>
    <row r="350" spans="14:46" ht="12.75"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</row>
    <row r="351" spans="14:46" ht="12.75"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</row>
    <row r="352" spans="14:46" ht="12.75"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</row>
    <row r="353" spans="14:46" ht="12.75"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</row>
    <row r="354" spans="14:46" ht="12.75"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</row>
    <row r="355" spans="14:46" ht="12.75"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</row>
    <row r="356" spans="14:46" ht="12.75"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</row>
    <row r="357" spans="14:46" ht="12.75"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</row>
    <row r="358" spans="14:46" ht="12.75"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</row>
    <row r="359" spans="14:46" ht="12.75"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</row>
    <row r="360" spans="14:46" ht="12.75"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</row>
    <row r="361" spans="14:46" ht="12.75"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</row>
    <row r="362" spans="14:46" ht="12.75"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</row>
    <row r="363" spans="14:46" ht="12.75"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</row>
    <row r="364" spans="14:46" ht="12.75"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</row>
    <row r="365" spans="14:46" ht="12.75"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</row>
    <row r="366" spans="14:46" ht="12.75"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</row>
    <row r="367" spans="14:46" ht="12.75"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</row>
    <row r="368" spans="14:46" ht="12.75"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</row>
    <row r="369" spans="14:46" ht="12.75"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</row>
    <row r="370" spans="14:46" ht="12.75"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</row>
    <row r="371" spans="14:46" ht="12.75"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</row>
    <row r="372" spans="14:46" ht="12.75"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</row>
    <row r="373" spans="14:46" ht="12.75"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</row>
    <row r="374" spans="14:46" ht="12.75"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</row>
    <row r="375" spans="14:46" ht="12.75"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</row>
    <row r="376" spans="14:46" ht="12.75"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</row>
    <row r="377" spans="14:46" ht="12.75"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</row>
    <row r="378" spans="14:46" ht="12.75"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</row>
    <row r="379" spans="14:46" ht="12.75"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</row>
    <row r="380" spans="14:46" ht="12.75"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</row>
    <row r="381" spans="14:46" ht="12.75"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</row>
    <row r="382" spans="14:46" ht="12.75"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</row>
    <row r="383" spans="14:46" ht="12.75"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</row>
    <row r="384" spans="14:46" ht="12.75"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</row>
    <row r="385" spans="14:46" ht="12.75"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</row>
  </sheetData>
  <sheetProtection/>
  <mergeCells count="16">
    <mergeCell ref="A54:N55"/>
    <mergeCell ref="A7:N7"/>
    <mergeCell ref="A2:M2"/>
    <mergeCell ref="F6:J6"/>
    <mergeCell ref="F3:J3"/>
    <mergeCell ref="F4:J4"/>
    <mergeCell ref="F5:J5"/>
    <mergeCell ref="L3:N3"/>
    <mergeCell ref="L4:N4"/>
    <mergeCell ref="L5:N5"/>
    <mergeCell ref="L6:N6"/>
    <mergeCell ref="A3:B3"/>
    <mergeCell ref="A8:N8"/>
    <mergeCell ref="A4:B4"/>
    <mergeCell ref="A5:B5"/>
    <mergeCell ref="A6:B6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70"/>
  <sheetViews>
    <sheetView showGridLines="0" zoomScalePageLayoutView="0" workbookViewId="0" topLeftCell="A1">
      <selection activeCell="P46" sqref="P46"/>
    </sheetView>
  </sheetViews>
  <sheetFormatPr defaultColWidth="11.421875" defaultRowHeight="12.75"/>
  <cols>
    <col min="1" max="1" width="5.7109375" style="2" customWidth="1"/>
    <col min="2" max="2" width="25.57421875" style="1" customWidth="1"/>
    <col min="3" max="3" width="7.421875" style="1" customWidth="1"/>
    <col min="4" max="4" width="25.421875" style="1" bestFit="1" customWidth="1"/>
    <col min="5" max="5" width="7.57421875" style="3" customWidth="1"/>
    <col min="6" max="8" width="7.421875" style="3" customWidth="1"/>
    <col min="9" max="9" width="7.421875" style="5" customWidth="1"/>
    <col min="10" max="10" width="7.421875" style="0" customWidth="1"/>
    <col min="11" max="11" width="7.421875" style="10" customWidth="1"/>
    <col min="12" max="12" width="7.421875" style="2" customWidth="1"/>
    <col min="13" max="13" width="7.28125" style="0" customWidth="1"/>
    <col min="14" max="14" width="7.140625" style="0" customWidth="1"/>
    <col min="15" max="17" width="8.7109375" style="0" customWidth="1"/>
  </cols>
  <sheetData>
    <row r="1" spans="14:46" ht="39" customHeight="1"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30" customHeight="1" thickBot="1">
      <c r="A2" s="215" t="s">
        <v>34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s="14" customFormat="1" ht="13.5" customHeight="1">
      <c r="A3" s="168" t="s">
        <v>59</v>
      </c>
      <c r="B3" s="169"/>
      <c r="C3" s="49" t="s">
        <v>1</v>
      </c>
      <c r="D3" s="100">
        <v>41639</v>
      </c>
      <c r="E3" s="105"/>
      <c r="F3" s="190" t="s">
        <v>58</v>
      </c>
      <c r="G3" s="191"/>
      <c r="H3" s="191"/>
      <c r="I3" s="191"/>
      <c r="J3" s="192"/>
      <c r="K3" s="38" t="s">
        <v>3</v>
      </c>
      <c r="L3" s="209">
        <v>41735</v>
      </c>
      <c r="M3" s="210"/>
      <c r="N3" s="211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</row>
    <row r="4" spans="1:46" s="14" customFormat="1" ht="13.5" customHeight="1">
      <c r="A4" s="170" t="s">
        <v>65</v>
      </c>
      <c r="B4" s="171"/>
      <c r="C4" s="50" t="s">
        <v>2</v>
      </c>
      <c r="D4" s="101">
        <v>41760</v>
      </c>
      <c r="E4" s="106"/>
      <c r="F4" s="185" t="s">
        <v>63</v>
      </c>
      <c r="G4" s="186"/>
      <c r="H4" s="186"/>
      <c r="I4" s="186"/>
      <c r="J4" s="187"/>
      <c r="K4" s="39" t="s">
        <v>4</v>
      </c>
      <c r="L4" s="212">
        <v>41776</v>
      </c>
      <c r="M4" s="213"/>
      <c r="N4" s="214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</row>
    <row r="5" spans="1:46" s="14" customFormat="1" ht="13.5" customHeight="1">
      <c r="A5" s="172" t="s">
        <v>60</v>
      </c>
      <c r="B5" s="173"/>
      <c r="C5" s="50" t="s">
        <v>61</v>
      </c>
      <c r="D5" s="101">
        <v>41791</v>
      </c>
      <c r="E5" s="106"/>
      <c r="F5" s="195" t="s">
        <v>64</v>
      </c>
      <c r="G5" s="196"/>
      <c r="H5" s="196"/>
      <c r="I5" s="196"/>
      <c r="J5" s="197"/>
      <c r="K5" s="51" t="s">
        <v>8</v>
      </c>
      <c r="L5" s="212">
        <v>41819</v>
      </c>
      <c r="M5" s="213"/>
      <c r="N5" s="214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spans="1:46" s="14" customFormat="1" ht="13.5" customHeight="1" thickBot="1">
      <c r="A6" s="174" t="s">
        <v>62</v>
      </c>
      <c r="B6" s="175"/>
      <c r="C6" s="102" t="s">
        <v>5</v>
      </c>
      <c r="D6" s="104">
        <v>41889</v>
      </c>
      <c r="E6" s="107"/>
      <c r="F6" s="165" t="s">
        <v>42</v>
      </c>
      <c r="G6" s="166"/>
      <c r="H6" s="166"/>
      <c r="I6" s="166"/>
      <c r="J6" s="166"/>
      <c r="K6" s="40" t="s">
        <v>36</v>
      </c>
      <c r="L6" s="206"/>
      <c r="M6" s="206"/>
      <c r="N6" s="207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s="14" customFormat="1" ht="15.75" customHeight="1" thickBot="1">
      <c r="A7" s="193" t="s">
        <v>37</v>
      </c>
      <c r="B7" s="193"/>
      <c r="C7" s="193"/>
      <c r="D7" s="193"/>
      <c r="E7" s="194"/>
      <c r="F7" s="193"/>
      <c r="G7" s="193"/>
      <c r="H7" s="193"/>
      <c r="I7" s="193"/>
      <c r="J7" s="193"/>
      <c r="K7" s="193"/>
      <c r="L7" s="193"/>
      <c r="M7" s="193"/>
      <c r="N7" s="19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</row>
    <row r="8" spans="1:46" s="14" customFormat="1" ht="36.75" customHeight="1" thickBot="1">
      <c r="A8" s="198" t="s">
        <v>182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200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1:46" ht="12.75">
      <c r="A9" s="18" t="s">
        <v>6</v>
      </c>
      <c r="B9" s="131" t="s">
        <v>17</v>
      </c>
      <c r="C9" s="44" t="s">
        <v>33</v>
      </c>
      <c r="D9" s="89" t="s">
        <v>7</v>
      </c>
      <c r="E9" s="125" t="s">
        <v>0</v>
      </c>
      <c r="F9" s="55" t="s">
        <v>1</v>
      </c>
      <c r="G9" s="18" t="s">
        <v>3</v>
      </c>
      <c r="H9" s="127" t="s">
        <v>2</v>
      </c>
      <c r="I9" s="146" t="s">
        <v>4</v>
      </c>
      <c r="J9" s="18" t="s">
        <v>61</v>
      </c>
      <c r="K9" s="18" t="s">
        <v>8</v>
      </c>
      <c r="L9" s="127" t="s">
        <v>5</v>
      </c>
      <c r="M9" s="130" t="s">
        <v>36</v>
      </c>
      <c r="N9" s="129" t="s">
        <v>36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2.75">
      <c r="A10" s="28">
        <v>1</v>
      </c>
      <c r="B10" s="21" t="s">
        <v>90</v>
      </c>
      <c r="C10" s="21">
        <v>1978</v>
      </c>
      <c r="D10" s="41" t="s">
        <v>230</v>
      </c>
      <c r="E10" s="86">
        <f aca="true" t="shared" si="0" ref="E10:E28">SUM(F10:L10)-M10-N10</f>
        <v>6</v>
      </c>
      <c r="F10" s="53">
        <v>2</v>
      </c>
      <c r="G10" s="15">
        <v>1</v>
      </c>
      <c r="H10" s="31">
        <v>1</v>
      </c>
      <c r="I10" s="148">
        <v>2</v>
      </c>
      <c r="J10" s="15">
        <v>1</v>
      </c>
      <c r="K10" s="15">
        <v>5</v>
      </c>
      <c r="L10" s="31">
        <v>1</v>
      </c>
      <c r="M10" s="70">
        <v>5</v>
      </c>
      <c r="N10" s="74">
        <v>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.75">
      <c r="A11" s="28">
        <v>2</v>
      </c>
      <c r="B11" s="21" t="s">
        <v>96</v>
      </c>
      <c r="C11" s="21">
        <v>1969</v>
      </c>
      <c r="D11" s="41" t="s">
        <v>50</v>
      </c>
      <c r="E11" s="86">
        <f t="shared" si="0"/>
        <v>22</v>
      </c>
      <c r="F11" s="53">
        <v>9</v>
      </c>
      <c r="G11" s="15">
        <v>2</v>
      </c>
      <c r="H11" s="31">
        <v>2</v>
      </c>
      <c r="I11" s="148">
        <v>3</v>
      </c>
      <c r="J11" s="15" t="s">
        <v>187</v>
      </c>
      <c r="K11" s="15">
        <v>6</v>
      </c>
      <c r="L11" s="31" t="s">
        <v>187</v>
      </c>
      <c r="M11" s="70"/>
      <c r="N11" s="7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2.75">
      <c r="A12" s="28">
        <v>3</v>
      </c>
      <c r="B12" s="21" t="s">
        <v>92</v>
      </c>
      <c r="C12" s="21">
        <v>1967</v>
      </c>
      <c r="D12" s="41" t="s">
        <v>93</v>
      </c>
      <c r="E12" s="86">
        <f t="shared" si="0"/>
        <v>30</v>
      </c>
      <c r="F12" s="53">
        <v>6</v>
      </c>
      <c r="G12" s="15">
        <v>10</v>
      </c>
      <c r="H12" s="31">
        <v>5</v>
      </c>
      <c r="I12" s="148" t="s">
        <v>187</v>
      </c>
      <c r="J12" s="15">
        <v>7</v>
      </c>
      <c r="K12" s="15" t="s">
        <v>187</v>
      </c>
      <c r="L12" s="31">
        <v>2</v>
      </c>
      <c r="M12" s="70"/>
      <c r="N12" s="7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.75">
      <c r="A13" s="28">
        <v>4</v>
      </c>
      <c r="B13" s="21" t="s">
        <v>95</v>
      </c>
      <c r="C13" s="21">
        <v>1972</v>
      </c>
      <c r="D13" s="41" t="s">
        <v>230</v>
      </c>
      <c r="E13" s="86">
        <f t="shared" si="0"/>
        <v>38</v>
      </c>
      <c r="F13" s="53">
        <v>8</v>
      </c>
      <c r="G13" s="15">
        <v>4</v>
      </c>
      <c r="H13" s="31" t="s">
        <v>187</v>
      </c>
      <c r="I13" s="148">
        <v>5</v>
      </c>
      <c r="J13" s="15" t="s">
        <v>187</v>
      </c>
      <c r="K13" s="15">
        <v>15</v>
      </c>
      <c r="L13" s="31">
        <v>6</v>
      </c>
      <c r="M13" s="70"/>
      <c r="N13" s="7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.75">
      <c r="A14" s="28">
        <v>5</v>
      </c>
      <c r="B14" s="21" t="s">
        <v>94</v>
      </c>
      <c r="C14" s="21">
        <v>1988</v>
      </c>
      <c r="D14" s="41"/>
      <c r="E14" s="86">
        <f t="shared" si="0"/>
        <v>38</v>
      </c>
      <c r="F14" s="53">
        <v>7</v>
      </c>
      <c r="G14" s="15" t="s">
        <v>187</v>
      </c>
      <c r="H14" s="31" t="s">
        <v>187</v>
      </c>
      <c r="I14" s="148">
        <v>7</v>
      </c>
      <c r="J14" s="15">
        <v>8</v>
      </c>
      <c r="K14" s="15">
        <v>13</v>
      </c>
      <c r="L14" s="31">
        <v>3</v>
      </c>
      <c r="M14" s="70"/>
      <c r="N14" s="7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>
      <c r="A15" s="28">
        <v>6</v>
      </c>
      <c r="B15" s="21" t="s">
        <v>97</v>
      </c>
      <c r="C15" s="21">
        <v>2002</v>
      </c>
      <c r="D15" s="41" t="s">
        <v>89</v>
      </c>
      <c r="E15" s="86">
        <f t="shared" si="0"/>
        <v>44</v>
      </c>
      <c r="F15" s="53">
        <v>11</v>
      </c>
      <c r="G15" s="15">
        <v>13</v>
      </c>
      <c r="H15" s="31">
        <v>6</v>
      </c>
      <c r="I15" s="148" t="s">
        <v>187</v>
      </c>
      <c r="J15" s="15">
        <v>10</v>
      </c>
      <c r="K15" s="15">
        <v>20</v>
      </c>
      <c r="L15" s="31">
        <v>4</v>
      </c>
      <c r="M15" s="70">
        <v>20</v>
      </c>
      <c r="N15" s="7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2.75">
      <c r="A16" s="28">
        <v>7</v>
      </c>
      <c r="B16" s="21" t="s">
        <v>100</v>
      </c>
      <c r="C16" s="21">
        <v>1985</v>
      </c>
      <c r="D16" s="41" t="s">
        <v>101</v>
      </c>
      <c r="E16" s="86">
        <f t="shared" si="0"/>
        <v>47</v>
      </c>
      <c r="F16" s="53">
        <v>13</v>
      </c>
      <c r="G16" s="15">
        <v>8</v>
      </c>
      <c r="H16" s="31">
        <v>7</v>
      </c>
      <c r="I16" s="148">
        <v>10</v>
      </c>
      <c r="J16" s="15">
        <v>9</v>
      </c>
      <c r="K16" s="15">
        <v>14</v>
      </c>
      <c r="L16" s="31" t="s">
        <v>187</v>
      </c>
      <c r="M16" s="70">
        <v>14</v>
      </c>
      <c r="N16" s="7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2.75">
      <c r="A17" s="28">
        <v>8</v>
      </c>
      <c r="B17" s="21" t="s">
        <v>209</v>
      </c>
      <c r="C17" s="21">
        <v>1980</v>
      </c>
      <c r="D17" s="41" t="s">
        <v>230</v>
      </c>
      <c r="E17" s="86">
        <f t="shared" si="0"/>
        <v>52</v>
      </c>
      <c r="F17" s="53" t="s">
        <v>187</v>
      </c>
      <c r="G17" s="15">
        <v>14</v>
      </c>
      <c r="H17" s="31">
        <v>10</v>
      </c>
      <c r="I17" s="148">
        <v>12</v>
      </c>
      <c r="J17" s="15">
        <v>11</v>
      </c>
      <c r="K17" s="15">
        <v>19</v>
      </c>
      <c r="L17" s="31">
        <v>5</v>
      </c>
      <c r="M17" s="112">
        <v>19</v>
      </c>
      <c r="N17" s="12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2.75">
      <c r="A18" s="28">
        <v>9</v>
      </c>
      <c r="B18" s="21" t="s">
        <v>98</v>
      </c>
      <c r="C18" s="21">
        <v>1969</v>
      </c>
      <c r="D18" s="41" t="s">
        <v>99</v>
      </c>
      <c r="E18" s="86">
        <f t="shared" si="0"/>
        <v>55</v>
      </c>
      <c r="F18" s="53">
        <v>12</v>
      </c>
      <c r="G18" s="15">
        <v>15</v>
      </c>
      <c r="H18" s="31">
        <v>14</v>
      </c>
      <c r="I18" s="148">
        <v>9</v>
      </c>
      <c r="J18" s="15">
        <v>12</v>
      </c>
      <c r="K18" s="15">
        <v>16</v>
      </c>
      <c r="L18" s="31">
        <v>8</v>
      </c>
      <c r="M18" s="112">
        <v>16</v>
      </c>
      <c r="N18" s="124">
        <v>15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2.75">
      <c r="A19" s="28">
        <v>10</v>
      </c>
      <c r="B19" s="21" t="s">
        <v>208</v>
      </c>
      <c r="C19" s="21">
        <v>1995</v>
      </c>
      <c r="D19" s="41" t="s">
        <v>104</v>
      </c>
      <c r="E19" s="86">
        <f t="shared" si="0"/>
        <v>59</v>
      </c>
      <c r="F19" s="53" t="s">
        <v>187</v>
      </c>
      <c r="G19" s="15">
        <v>9</v>
      </c>
      <c r="H19" s="31">
        <v>12</v>
      </c>
      <c r="I19" s="148">
        <v>8</v>
      </c>
      <c r="J19" s="15">
        <v>21</v>
      </c>
      <c r="K19" s="15">
        <v>17</v>
      </c>
      <c r="L19" s="31">
        <v>13</v>
      </c>
      <c r="M19" s="112">
        <v>21</v>
      </c>
      <c r="N19" s="12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2.75">
      <c r="A20" s="28">
        <v>11</v>
      </c>
      <c r="B20" s="21" t="s">
        <v>102</v>
      </c>
      <c r="C20" s="21">
        <v>1987</v>
      </c>
      <c r="D20" s="41" t="s">
        <v>67</v>
      </c>
      <c r="E20" s="86">
        <f t="shared" si="0"/>
        <v>64</v>
      </c>
      <c r="F20" s="53">
        <v>15</v>
      </c>
      <c r="G20" s="15">
        <v>11</v>
      </c>
      <c r="H20" s="31">
        <v>9</v>
      </c>
      <c r="I20" s="148" t="s">
        <v>187</v>
      </c>
      <c r="J20" s="15" t="s">
        <v>187</v>
      </c>
      <c r="K20" s="15">
        <v>22</v>
      </c>
      <c r="L20" s="31">
        <v>7</v>
      </c>
      <c r="M20" s="112"/>
      <c r="N20" s="12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2.75">
      <c r="A21" s="28">
        <v>12</v>
      </c>
      <c r="B21" s="21" t="s">
        <v>105</v>
      </c>
      <c r="C21" s="21">
        <v>1963</v>
      </c>
      <c r="D21" s="41"/>
      <c r="E21" s="86">
        <f t="shared" si="0"/>
        <v>74</v>
      </c>
      <c r="F21" s="53">
        <v>17</v>
      </c>
      <c r="G21" s="15" t="s">
        <v>187</v>
      </c>
      <c r="H21" s="31">
        <v>19</v>
      </c>
      <c r="I21" s="148">
        <v>15</v>
      </c>
      <c r="J21" s="15">
        <v>13</v>
      </c>
      <c r="K21" s="15">
        <v>24</v>
      </c>
      <c r="L21" s="31">
        <v>10</v>
      </c>
      <c r="M21" s="112">
        <v>24</v>
      </c>
      <c r="N21" s="12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2.75">
      <c r="A22" s="28">
        <v>13</v>
      </c>
      <c r="B22" s="21" t="s">
        <v>143</v>
      </c>
      <c r="C22" s="21">
        <v>1967</v>
      </c>
      <c r="D22" s="41" t="s">
        <v>106</v>
      </c>
      <c r="E22" s="86">
        <f t="shared" si="0"/>
        <v>103</v>
      </c>
      <c r="F22" s="53">
        <v>18</v>
      </c>
      <c r="G22" s="15">
        <v>23</v>
      </c>
      <c r="H22" s="31">
        <v>23</v>
      </c>
      <c r="I22" s="148">
        <v>17</v>
      </c>
      <c r="J22" s="15">
        <v>22</v>
      </c>
      <c r="K22" s="15">
        <v>33</v>
      </c>
      <c r="L22" s="31" t="s">
        <v>187</v>
      </c>
      <c r="M22" s="112">
        <v>33</v>
      </c>
      <c r="N22" s="12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2.75">
      <c r="A23" s="28">
        <v>14</v>
      </c>
      <c r="B23" s="21" t="s">
        <v>112</v>
      </c>
      <c r="C23" s="21">
        <v>2000</v>
      </c>
      <c r="D23" s="41" t="s">
        <v>104</v>
      </c>
      <c r="E23" s="86">
        <f t="shared" si="0"/>
        <v>110</v>
      </c>
      <c r="F23" s="53">
        <v>31</v>
      </c>
      <c r="G23" s="15">
        <v>20</v>
      </c>
      <c r="H23" s="31">
        <v>18</v>
      </c>
      <c r="I23" s="148" t="s">
        <v>187</v>
      </c>
      <c r="J23" s="15">
        <v>16</v>
      </c>
      <c r="K23" s="15">
        <v>25</v>
      </c>
      <c r="L23" s="31" t="s">
        <v>187</v>
      </c>
      <c r="M23" s="112"/>
      <c r="N23" s="12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2.75">
      <c r="A24" s="28">
        <v>15</v>
      </c>
      <c r="B24" s="21" t="s">
        <v>109</v>
      </c>
      <c r="C24" s="21">
        <v>1986</v>
      </c>
      <c r="D24" s="41" t="s">
        <v>229</v>
      </c>
      <c r="E24" s="86">
        <f t="shared" si="0"/>
        <v>111</v>
      </c>
      <c r="F24" s="53">
        <v>25</v>
      </c>
      <c r="G24" s="15" t="s">
        <v>187</v>
      </c>
      <c r="H24" s="31">
        <v>26</v>
      </c>
      <c r="I24" s="148">
        <v>20</v>
      </c>
      <c r="J24" s="15">
        <v>25</v>
      </c>
      <c r="K24" s="15">
        <v>26</v>
      </c>
      <c r="L24" s="31">
        <v>15</v>
      </c>
      <c r="M24" s="112">
        <v>26</v>
      </c>
      <c r="N24" s="12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2.75">
      <c r="A25" s="28">
        <v>16</v>
      </c>
      <c r="B25" s="21" t="s">
        <v>103</v>
      </c>
      <c r="C25" s="21">
        <v>1998</v>
      </c>
      <c r="D25" s="41" t="s">
        <v>104</v>
      </c>
      <c r="E25" s="86">
        <f t="shared" si="0"/>
        <v>124</v>
      </c>
      <c r="F25" s="53">
        <v>16</v>
      </c>
      <c r="G25" s="15">
        <v>21</v>
      </c>
      <c r="H25" s="31">
        <v>24</v>
      </c>
      <c r="I25" s="148" t="s">
        <v>187</v>
      </c>
      <c r="J25" s="15">
        <v>27</v>
      </c>
      <c r="K25" s="15">
        <v>36</v>
      </c>
      <c r="L25" s="31" t="s">
        <v>187</v>
      </c>
      <c r="M25" s="112"/>
      <c r="N25" s="12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2.75">
      <c r="A26" s="28">
        <v>17</v>
      </c>
      <c r="B26" s="21" t="s">
        <v>107</v>
      </c>
      <c r="C26" s="21">
        <v>2001</v>
      </c>
      <c r="D26" s="41" t="s">
        <v>108</v>
      </c>
      <c r="E26" s="86">
        <f t="shared" si="0"/>
        <v>141</v>
      </c>
      <c r="F26" s="53">
        <v>24</v>
      </c>
      <c r="G26" s="15" t="s">
        <v>187</v>
      </c>
      <c r="H26" s="31">
        <v>28</v>
      </c>
      <c r="I26" s="148">
        <v>24</v>
      </c>
      <c r="J26" s="15">
        <v>28</v>
      </c>
      <c r="K26" s="15">
        <v>37</v>
      </c>
      <c r="L26" s="31" t="s">
        <v>187</v>
      </c>
      <c r="M26" s="112"/>
      <c r="N26" s="12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2.75">
      <c r="A27" s="28">
        <v>18</v>
      </c>
      <c r="B27" s="21" t="s">
        <v>210</v>
      </c>
      <c r="C27" s="21">
        <v>1958</v>
      </c>
      <c r="D27" s="41"/>
      <c r="E27" s="86">
        <f t="shared" si="0"/>
        <v>171</v>
      </c>
      <c r="F27" s="53" t="s">
        <v>187</v>
      </c>
      <c r="G27" s="15">
        <v>34</v>
      </c>
      <c r="H27" s="31">
        <v>33</v>
      </c>
      <c r="I27" s="148" t="s">
        <v>187</v>
      </c>
      <c r="J27" s="15">
        <v>37</v>
      </c>
      <c r="K27" s="15">
        <v>49</v>
      </c>
      <c r="L27" s="31">
        <v>18</v>
      </c>
      <c r="M27" s="112"/>
      <c r="N27" s="12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2.75">
      <c r="A28" s="28">
        <v>19</v>
      </c>
      <c r="B28" s="21" t="s">
        <v>211</v>
      </c>
      <c r="C28" s="21">
        <v>1954</v>
      </c>
      <c r="D28" s="41"/>
      <c r="E28" s="86">
        <f t="shared" si="0"/>
        <v>171</v>
      </c>
      <c r="F28" s="53" t="s">
        <v>187</v>
      </c>
      <c r="G28" s="15">
        <v>41</v>
      </c>
      <c r="H28" s="31">
        <v>44</v>
      </c>
      <c r="I28" s="148">
        <v>26</v>
      </c>
      <c r="J28" s="15">
        <v>40</v>
      </c>
      <c r="K28" s="15">
        <v>68</v>
      </c>
      <c r="L28" s="31">
        <v>20</v>
      </c>
      <c r="M28" s="112">
        <v>68</v>
      </c>
      <c r="N28" s="12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3.5" thickBot="1">
      <c r="A29" s="28"/>
      <c r="B29" s="21"/>
      <c r="C29" s="21"/>
      <c r="D29" s="41"/>
      <c r="E29" s="85"/>
      <c r="F29" s="53"/>
      <c r="G29" s="15"/>
      <c r="H29" s="31"/>
      <c r="I29" s="148"/>
      <c r="J29" s="15"/>
      <c r="K29" s="15"/>
      <c r="L29" s="31"/>
      <c r="M29" s="72"/>
      <c r="N29" s="7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3.5" thickBot="1">
      <c r="A30" s="30"/>
      <c r="B30" s="36"/>
      <c r="C30" s="36"/>
      <c r="D30" s="36"/>
      <c r="E30" s="37"/>
      <c r="F30" s="37"/>
      <c r="G30" s="37"/>
      <c r="H30" s="37"/>
      <c r="I30" s="157"/>
      <c r="J30" s="37"/>
      <c r="K30" s="37"/>
      <c r="L30" s="37"/>
      <c r="M30" s="37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2.75">
      <c r="A31" s="16" t="s">
        <v>6</v>
      </c>
      <c r="B31" s="45" t="s">
        <v>18</v>
      </c>
      <c r="C31" s="26" t="s">
        <v>33</v>
      </c>
      <c r="D31" s="48" t="s">
        <v>7</v>
      </c>
      <c r="E31" s="84" t="s">
        <v>0</v>
      </c>
      <c r="F31" s="52" t="s">
        <v>1</v>
      </c>
      <c r="G31" s="16" t="s">
        <v>3</v>
      </c>
      <c r="H31" s="45" t="s">
        <v>2</v>
      </c>
      <c r="I31" s="150" t="s">
        <v>4</v>
      </c>
      <c r="J31" s="16" t="s">
        <v>61</v>
      </c>
      <c r="K31" s="16" t="s">
        <v>8</v>
      </c>
      <c r="L31" s="45" t="s">
        <v>5</v>
      </c>
      <c r="M31" s="68" t="s">
        <v>36</v>
      </c>
      <c r="N31" s="69" t="s">
        <v>36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2.75">
      <c r="A32" s="28">
        <v>1</v>
      </c>
      <c r="B32" s="21" t="s">
        <v>115</v>
      </c>
      <c r="C32" s="21">
        <v>1983</v>
      </c>
      <c r="D32" s="41" t="s">
        <v>91</v>
      </c>
      <c r="E32" s="86">
        <f aca="true" t="shared" si="1" ref="E32:E64">SUM(F32:L32)-M32-N32</f>
        <v>8</v>
      </c>
      <c r="F32" s="53">
        <v>2</v>
      </c>
      <c r="G32" s="15">
        <v>1</v>
      </c>
      <c r="H32" s="31" t="s">
        <v>187</v>
      </c>
      <c r="I32" s="148" t="s">
        <v>187</v>
      </c>
      <c r="J32" s="15">
        <v>3</v>
      </c>
      <c r="K32" s="15">
        <v>1</v>
      </c>
      <c r="L32" s="31">
        <v>1</v>
      </c>
      <c r="M32" s="70"/>
      <c r="N32" s="7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2.75">
      <c r="A33" s="28">
        <v>2</v>
      </c>
      <c r="B33" s="21" t="s">
        <v>116</v>
      </c>
      <c r="C33" s="21">
        <v>1985</v>
      </c>
      <c r="D33" s="41" t="s">
        <v>91</v>
      </c>
      <c r="E33" s="86">
        <f t="shared" si="1"/>
        <v>8</v>
      </c>
      <c r="F33" s="53">
        <v>5</v>
      </c>
      <c r="G33" s="15">
        <v>4</v>
      </c>
      <c r="H33" s="31">
        <v>1</v>
      </c>
      <c r="I33" s="148">
        <v>1</v>
      </c>
      <c r="J33" s="15">
        <v>2</v>
      </c>
      <c r="K33" s="15">
        <v>2</v>
      </c>
      <c r="L33" s="31">
        <v>2</v>
      </c>
      <c r="M33" s="70">
        <v>5</v>
      </c>
      <c r="N33" s="74">
        <v>4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14" ht="12.75">
      <c r="A34" s="28">
        <v>3</v>
      </c>
      <c r="B34" s="21" t="s">
        <v>212</v>
      </c>
      <c r="C34" s="21">
        <v>1975</v>
      </c>
      <c r="D34" s="41" t="s">
        <v>213</v>
      </c>
      <c r="E34" s="86">
        <f t="shared" si="1"/>
        <v>18</v>
      </c>
      <c r="F34" s="53" t="s">
        <v>187</v>
      </c>
      <c r="G34" s="15">
        <v>3</v>
      </c>
      <c r="H34" s="31">
        <v>2</v>
      </c>
      <c r="I34" s="148" t="s">
        <v>187</v>
      </c>
      <c r="J34" s="15">
        <v>4</v>
      </c>
      <c r="K34" s="15">
        <v>4</v>
      </c>
      <c r="L34" s="31">
        <v>5</v>
      </c>
      <c r="M34" s="70"/>
      <c r="N34" s="74"/>
    </row>
    <row r="35" spans="1:14" ht="12.75">
      <c r="A35" s="28">
        <v>4</v>
      </c>
      <c r="B35" s="21" t="s">
        <v>117</v>
      </c>
      <c r="C35" s="21">
        <v>1975</v>
      </c>
      <c r="D35" s="41"/>
      <c r="E35" s="86">
        <f t="shared" si="1"/>
        <v>24</v>
      </c>
      <c r="F35" s="53">
        <v>12</v>
      </c>
      <c r="G35" s="15">
        <v>6</v>
      </c>
      <c r="H35" s="31">
        <v>4</v>
      </c>
      <c r="I35" s="148" t="s">
        <v>187</v>
      </c>
      <c r="J35" s="15">
        <v>5</v>
      </c>
      <c r="K35" s="15">
        <v>5</v>
      </c>
      <c r="L35" s="31">
        <v>4</v>
      </c>
      <c r="M35" s="70">
        <v>12</v>
      </c>
      <c r="N35" s="74"/>
    </row>
    <row r="36" spans="1:14" ht="12.75">
      <c r="A36" s="28">
        <v>5</v>
      </c>
      <c r="B36" s="21" t="s">
        <v>119</v>
      </c>
      <c r="C36" s="21">
        <v>1971</v>
      </c>
      <c r="D36" s="41" t="s">
        <v>93</v>
      </c>
      <c r="E36" s="86">
        <f t="shared" si="1"/>
        <v>40</v>
      </c>
      <c r="F36" s="53">
        <v>14</v>
      </c>
      <c r="G36" s="15">
        <v>7</v>
      </c>
      <c r="H36" s="31">
        <v>5</v>
      </c>
      <c r="I36" s="148">
        <v>3</v>
      </c>
      <c r="J36" s="15" t="s">
        <v>187</v>
      </c>
      <c r="K36" s="15">
        <v>11</v>
      </c>
      <c r="L36" s="31" t="s">
        <v>187</v>
      </c>
      <c r="M36" s="70"/>
      <c r="N36" s="74"/>
    </row>
    <row r="37" spans="1:14" ht="12.75">
      <c r="A37" s="28">
        <v>6</v>
      </c>
      <c r="B37" s="21" t="s">
        <v>121</v>
      </c>
      <c r="C37" s="21">
        <v>1971</v>
      </c>
      <c r="D37" s="41" t="s">
        <v>228</v>
      </c>
      <c r="E37" s="86">
        <f t="shared" si="1"/>
        <v>44</v>
      </c>
      <c r="F37" s="53">
        <v>16</v>
      </c>
      <c r="G37" s="15">
        <v>8</v>
      </c>
      <c r="H37" s="31">
        <v>8</v>
      </c>
      <c r="I37" s="148">
        <v>6</v>
      </c>
      <c r="J37" s="15" t="s">
        <v>187</v>
      </c>
      <c r="K37" s="15">
        <v>16</v>
      </c>
      <c r="L37" s="31">
        <v>6</v>
      </c>
      <c r="M37" s="70">
        <v>16</v>
      </c>
      <c r="N37" s="74"/>
    </row>
    <row r="38" spans="1:14" ht="12.75">
      <c r="A38" s="28">
        <v>7</v>
      </c>
      <c r="B38" s="21" t="s">
        <v>118</v>
      </c>
      <c r="C38" s="21">
        <v>1958</v>
      </c>
      <c r="D38" s="41"/>
      <c r="E38" s="86">
        <f t="shared" si="1"/>
        <v>48</v>
      </c>
      <c r="F38" s="53">
        <v>13</v>
      </c>
      <c r="G38" s="15">
        <v>9</v>
      </c>
      <c r="H38" s="31">
        <v>9</v>
      </c>
      <c r="I38" s="148">
        <v>4</v>
      </c>
      <c r="J38" s="15">
        <v>13</v>
      </c>
      <c r="K38" s="15">
        <v>13</v>
      </c>
      <c r="L38" s="31" t="s">
        <v>187</v>
      </c>
      <c r="M38" s="70">
        <v>13</v>
      </c>
      <c r="N38" s="74"/>
    </row>
    <row r="39" spans="1:14" ht="12.75">
      <c r="A39" s="28">
        <v>8</v>
      </c>
      <c r="B39" s="21" t="s">
        <v>216</v>
      </c>
      <c r="C39" s="21">
        <v>1972</v>
      </c>
      <c r="D39" s="41" t="s">
        <v>217</v>
      </c>
      <c r="E39" s="86">
        <f t="shared" si="1"/>
        <v>51</v>
      </c>
      <c r="F39" s="53" t="s">
        <v>187</v>
      </c>
      <c r="G39" s="15">
        <v>10</v>
      </c>
      <c r="H39" s="31">
        <v>10</v>
      </c>
      <c r="I39" s="148" t="s">
        <v>187</v>
      </c>
      <c r="J39" s="15">
        <v>10</v>
      </c>
      <c r="K39" s="15">
        <v>14</v>
      </c>
      <c r="L39" s="31">
        <v>7</v>
      </c>
      <c r="M39" s="70"/>
      <c r="N39" s="74"/>
    </row>
    <row r="40" spans="1:14" ht="12.75">
      <c r="A40" s="28">
        <v>9</v>
      </c>
      <c r="B40" s="21" t="s">
        <v>158</v>
      </c>
      <c r="C40" s="21">
        <v>1976</v>
      </c>
      <c r="D40" s="41"/>
      <c r="E40" s="86">
        <f t="shared" si="1"/>
        <v>51</v>
      </c>
      <c r="F40" s="53" t="s">
        <v>187</v>
      </c>
      <c r="G40" s="15">
        <v>11</v>
      </c>
      <c r="H40" s="31">
        <v>11</v>
      </c>
      <c r="I40" s="148">
        <v>9</v>
      </c>
      <c r="J40" s="15">
        <v>12</v>
      </c>
      <c r="K40" s="15">
        <v>15</v>
      </c>
      <c r="L40" s="31">
        <v>8</v>
      </c>
      <c r="M40" s="70">
        <v>15</v>
      </c>
      <c r="N40" s="74"/>
    </row>
    <row r="41" spans="1:14" ht="12.75">
      <c r="A41" s="28">
        <v>10</v>
      </c>
      <c r="B41" s="21" t="s">
        <v>122</v>
      </c>
      <c r="C41" s="21">
        <v>1972</v>
      </c>
      <c r="D41" s="41" t="s">
        <v>123</v>
      </c>
      <c r="E41" s="86">
        <f t="shared" si="1"/>
        <v>67</v>
      </c>
      <c r="F41" s="53">
        <v>17</v>
      </c>
      <c r="G41" s="15">
        <v>13</v>
      </c>
      <c r="H41" s="31">
        <v>13</v>
      </c>
      <c r="I41" s="148">
        <v>13</v>
      </c>
      <c r="J41" s="15" t="s">
        <v>187</v>
      </c>
      <c r="K41" s="15">
        <v>23</v>
      </c>
      <c r="L41" s="31">
        <v>11</v>
      </c>
      <c r="M41" s="70">
        <v>23</v>
      </c>
      <c r="N41" s="74"/>
    </row>
    <row r="42" spans="1:14" ht="12.75">
      <c r="A42" s="28">
        <v>11</v>
      </c>
      <c r="B42" s="21" t="s">
        <v>235</v>
      </c>
      <c r="C42" s="21">
        <v>1975</v>
      </c>
      <c r="D42" s="41"/>
      <c r="E42" s="86">
        <f t="shared" si="1"/>
        <v>86</v>
      </c>
      <c r="F42" s="53" t="s">
        <v>187</v>
      </c>
      <c r="G42" s="15">
        <v>19</v>
      </c>
      <c r="H42" s="31">
        <v>14</v>
      </c>
      <c r="I42" s="148" t="s">
        <v>187</v>
      </c>
      <c r="J42" s="15">
        <v>16</v>
      </c>
      <c r="K42" s="15">
        <v>27</v>
      </c>
      <c r="L42" s="31">
        <v>10</v>
      </c>
      <c r="M42" s="70"/>
      <c r="N42" s="74"/>
    </row>
    <row r="43" spans="1:14" ht="12.75">
      <c r="A43" s="28">
        <v>12</v>
      </c>
      <c r="B43" s="21" t="s">
        <v>127</v>
      </c>
      <c r="C43" s="119">
        <v>1962</v>
      </c>
      <c r="D43" s="41" t="s">
        <v>219</v>
      </c>
      <c r="E43" s="86">
        <f t="shared" si="1"/>
        <v>92</v>
      </c>
      <c r="F43" s="53">
        <v>45</v>
      </c>
      <c r="G43" s="15">
        <v>16</v>
      </c>
      <c r="H43" s="31">
        <v>18</v>
      </c>
      <c r="I43" s="148" t="s">
        <v>187</v>
      </c>
      <c r="J43" s="15">
        <v>18</v>
      </c>
      <c r="K43" s="15">
        <v>28</v>
      </c>
      <c r="L43" s="31">
        <v>12</v>
      </c>
      <c r="M43" s="70">
        <v>45</v>
      </c>
      <c r="N43" s="74"/>
    </row>
    <row r="44" spans="1:14" ht="12.75">
      <c r="A44" s="28">
        <v>13</v>
      </c>
      <c r="B44" s="21" t="s">
        <v>124</v>
      </c>
      <c r="C44" s="119">
        <v>1976</v>
      </c>
      <c r="D44" s="41" t="s">
        <v>67</v>
      </c>
      <c r="E44" s="86">
        <f t="shared" si="1"/>
        <v>100</v>
      </c>
      <c r="F44" s="53">
        <v>32</v>
      </c>
      <c r="G44" s="15">
        <v>14</v>
      </c>
      <c r="H44" s="31" t="s">
        <v>187</v>
      </c>
      <c r="I44" s="148" t="s">
        <v>187</v>
      </c>
      <c r="J44" s="15">
        <v>21</v>
      </c>
      <c r="K44" s="15">
        <v>24</v>
      </c>
      <c r="L44" s="31">
        <v>9</v>
      </c>
      <c r="M44" s="70"/>
      <c r="N44" s="74"/>
    </row>
    <row r="45" spans="1:14" ht="12.75">
      <c r="A45" s="28">
        <v>14</v>
      </c>
      <c r="B45" s="21" t="s">
        <v>125</v>
      </c>
      <c r="C45" s="119">
        <v>2000</v>
      </c>
      <c r="D45" s="41"/>
      <c r="E45" s="86">
        <f t="shared" si="1"/>
        <v>103</v>
      </c>
      <c r="F45" s="53">
        <v>30</v>
      </c>
      <c r="G45" s="15">
        <v>20</v>
      </c>
      <c r="H45" s="31">
        <v>17</v>
      </c>
      <c r="I45" s="148" t="s">
        <v>187</v>
      </c>
      <c r="J45" s="15">
        <v>20</v>
      </c>
      <c r="K45" s="15" t="s">
        <v>187</v>
      </c>
      <c r="L45" s="31">
        <v>16</v>
      </c>
      <c r="M45" s="70"/>
      <c r="N45" s="74"/>
    </row>
    <row r="46" spans="1:14" ht="12.75">
      <c r="A46" s="28">
        <v>15</v>
      </c>
      <c r="B46" s="21" t="s">
        <v>126</v>
      </c>
      <c r="C46" s="119">
        <v>1983</v>
      </c>
      <c r="D46" s="41" t="s">
        <v>113</v>
      </c>
      <c r="E46" s="86">
        <f t="shared" si="1"/>
        <v>121</v>
      </c>
      <c r="F46" s="53">
        <v>37</v>
      </c>
      <c r="G46" s="15">
        <v>25</v>
      </c>
      <c r="H46" s="31">
        <v>25</v>
      </c>
      <c r="I46" s="148">
        <v>17</v>
      </c>
      <c r="J46" s="15" t="s">
        <v>187</v>
      </c>
      <c r="K46" s="15">
        <v>38</v>
      </c>
      <c r="L46" s="31">
        <v>17</v>
      </c>
      <c r="M46" s="70">
        <v>38</v>
      </c>
      <c r="N46" s="74"/>
    </row>
    <row r="47" spans="1:14" ht="12.75">
      <c r="A47" s="28">
        <v>16</v>
      </c>
      <c r="B47" s="21" t="s">
        <v>133</v>
      </c>
      <c r="C47" s="119">
        <v>1964</v>
      </c>
      <c r="D47" s="41" t="s">
        <v>106</v>
      </c>
      <c r="E47" s="86">
        <f t="shared" si="1"/>
        <v>146</v>
      </c>
      <c r="F47" s="53">
        <v>59</v>
      </c>
      <c r="G47" s="15">
        <v>28</v>
      </c>
      <c r="H47" s="31">
        <v>36</v>
      </c>
      <c r="I47" s="148">
        <v>36</v>
      </c>
      <c r="J47" s="15">
        <v>28</v>
      </c>
      <c r="K47" s="15">
        <v>40</v>
      </c>
      <c r="L47" s="31">
        <v>18</v>
      </c>
      <c r="M47" s="70">
        <v>59</v>
      </c>
      <c r="N47" s="74">
        <v>40</v>
      </c>
    </row>
    <row r="48" spans="1:14" ht="12.75">
      <c r="A48" s="28">
        <v>17</v>
      </c>
      <c r="B48" s="21" t="s">
        <v>220</v>
      </c>
      <c r="C48" s="21">
        <v>1957</v>
      </c>
      <c r="D48" s="41"/>
      <c r="E48" s="86">
        <f t="shared" si="1"/>
        <v>171</v>
      </c>
      <c r="F48" s="53" t="s">
        <v>187</v>
      </c>
      <c r="G48" s="15">
        <v>40</v>
      </c>
      <c r="H48" s="31">
        <v>37</v>
      </c>
      <c r="I48" s="148">
        <v>39</v>
      </c>
      <c r="J48" s="15">
        <v>32</v>
      </c>
      <c r="K48" s="15">
        <v>50</v>
      </c>
      <c r="L48" s="31">
        <v>23</v>
      </c>
      <c r="M48" s="70">
        <v>50</v>
      </c>
      <c r="N48" s="74"/>
    </row>
    <row r="49" spans="1:14" ht="12.75">
      <c r="A49" s="28">
        <v>18</v>
      </c>
      <c r="B49" s="21" t="s">
        <v>130</v>
      </c>
      <c r="C49" s="119">
        <v>1997</v>
      </c>
      <c r="D49" s="41" t="s">
        <v>113</v>
      </c>
      <c r="E49" s="86">
        <f t="shared" si="1"/>
        <v>172</v>
      </c>
      <c r="F49" s="53">
        <v>52</v>
      </c>
      <c r="G49" s="15">
        <v>36</v>
      </c>
      <c r="H49" s="31">
        <v>31</v>
      </c>
      <c r="I49" s="148">
        <v>38</v>
      </c>
      <c r="J49" s="15">
        <v>35</v>
      </c>
      <c r="K49" s="15">
        <v>56</v>
      </c>
      <c r="L49" s="31">
        <v>32</v>
      </c>
      <c r="M49" s="70">
        <v>56</v>
      </c>
      <c r="N49" s="74">
        <v>52</v>
      </c>
    </row>
    <row r="50" spans="1:14" ht="12.75">
      <c r="A50" s="28">
        <v>19</v>
      </c>
      <c r="B50" s="21" t="s">
        <v>129</v>
      </c>
      <c r="C50" s="119">
        <v>1967</v>
      </c>
      <c r="D50" s="41" t="s">
        <v>50</v>
      </c>
      <c r="E50" s="86">
        <f t="shared" si="1"/>
        <v>187</v>
      </c>
      <c r="F50" s="53">
        <v>51</v>
      </c>
      <c r="G50" s="15" t="s">
        <v>187</v>
      </c>
      <c r="H50" s="31">
        <v>33</v>
      </c>
      <c r="I50" s="148">
        <v>33</v>
      </c>
      <c r="J50" s="15" t="s">
        <v>187</v>
      </c>
      <c r="K50" s="15">
        <v>43</v>
      </c>
      <c r="L50" s="31">
        <v>27</v>
      </c>
      <c r="M50" s="70"/>
      <c r="N50" s="74"/>
    </row>
    <row r="51" spans="1:14" ht="12.75">
      <c r="A51" s="28">
        <v>20</v>
      </c>
      <c r="B51" s="21" t="s">
        <v>218</v>
      </c>
      <c r="C51" s="21">
        <v>1968</v>
      </c>
      <c r="D51" s="41"/>
      <c r="E51" s="86">
        <f t="shared" si="1"/>
        <v>202</v>
      </c>
      <c r="F51" s="53" t="s">
        <v>187</v>
      </c>
      <c r="G51" s="15">
        <v>39</v>
      </c>
      <c r="H51" s="31">
        <v>42</v>
      </c>
      <c r="I51" s="148">
        <v>54</v>
      </c>
      <c r="J51" s="15">
        <v>41</v>
      </c>
      <c r="K51" s="15">
        <v>69</v>
      </c>
      <c r="L51" s="31">
        <v>26</v>
      </c>
      <c r="M51" s="70">
        <v>69</v>
      </c>
      <c r="N51" s="74"/>
    </row>
    <row r="52" spans="1:14" ht="12.75">
      <c r="A52" s="28">
        <v>21</v>
      </c>
      <c r="B52" s="21" t="s">
        <v>131</v>
      </c>
      <c r="C52" s="119">
        <v>2003</v>
      </c>
      <c r="D52" s="41" t="s">
        <v>111</v>
      </c>
      <c r="E52" s="86">
        <f t="shared" si="1"/>
        <v>209</v>
      </c>
      <c r="F52" s="53">
        <v>56</v>
      </c>
      <c r="G52" s="15">
        <v>41</v>
      </c>
      <c r="H52" s="31">
        <v>38</v>
      </c>
      <c r="I52" s="148" t="s">
        <v>187</v>
      </c>
      <c r="J52" s="15">
        <v>45</v>
      </c>
      <c r="K52" s="15">
        <v>64</v>
      </c>
      <c r="L52" s="31">
        <v>29</v>
      </c>
      <c r="M52" s="70">
        <v>64</v>
      </c>
      <c r="N52" s="74"/>
    </row>
    <row r="53" spans="1:14" ht="12.75">
      <c r="A53" s="28">
        <v>22</v>
      </c>
      <c r="B53" s="21" t="s">
        <v>138</v>
      </c>
      <c r="C53" s="21">
        <v>2000</v>
      </c>
      <c r="D53" s="41"/>
      <c r="E53" s="86">
        <f t="shared" si="1"/>
        <v>215</v>
      </c>
      <c r="F53" s="53">
        <v>66</v>
      </c>
      <c r="G53" s="15" t="s">
        <v>187</v>
      </c>
      <c r="H53" s="31" t="s">
        <v>187</v>
      </c>
      <c r="I53" s="148">
        <v>35</v>
      </c>
      <c r="J53" s="15">
        <v>38</v>
      </c>
      <c r="K53" s="15">
        <v>54</v>
      </c>
      <c r="L53" s="31">
        <v>22</v>
      </c>
      <c r="M53" s="70"/>
      <c r="N53" s="74"/>
    </row>
    <row r="54" spans="1:14" ht="12.75">
      <c r="A54" s="28">
        <v>23</v>
      </c>
      <c r="B54" s="21" t="s">
        <v>132</v>
      </c>
      <c r="C54" s="119">
        <v>1971</v>
      </c>
      <c r="D54" s="41" t="s">
        <v>111</v>
      </c>
      <c r="E54" s="86">
        <f t="shared" si="1"/>
        <v>216</v>
      </c>
      <c r="F54" s="53">
        <v>57</v>
      </c>
      <c r="G54" s="15">
        <v>42</v>
      </c>
      <c r="H54" s="31" t="s">
        <v>187</v>
      </c>
      <c r="I54" s="148">
        <v>43</v>
      </c>
      <c r="J54" s="15">
        <v>46</v>
      </c>
      <c r="K54" s="15">
        <v>65</v>
      </c>
      <c r="L54" s="31">
        <v>28</v>
      </c>
      <c r="M54" s="70">
        <v>65</v>
      </c>
      <c r="N54" s="74"/>
    </row>
    <row r="55" spans="1:14" ht="12.75">
      <c r="A55" s="28">
        <v>24</v>
      </c>
      <c r="B55" s="21" t="s">
        <v>135</v>
      </c>
      <c r="C55" s="21">
        <v>1959</v>
      </c>
      <c r="D55" s="41" t="s">
        <v>113</v>
      </c>
      <c r="E55" s="86">
        <f t="shared" si="1"/>
        <v>217</v>
      </c>
      <c r="F55" s="53">
        <v>61</v>
      </c>
      <c r="G55" s="15">
        <v>47</v>
      </c>
      <c r="H55" s="31">
        <v>44</v>
      </c>
      <c r="I55" s="148">
        <v>51</v>
      </c>
      <c r="J55" s="15">
        <v>42</v>
      </c>
      <c r="K55" s="15">
        <v>74</v>
      </c>
      <c r="L55" s="31">
        <v>33</v>
      </c>
      <c r="M55" s="70">
        <v>74</v>
      </c>
      <c r="N55" s="74">
        <v>61</v>
      </c>
    </row>
    <row r="56" spans="1:14" ht="12.75">
      <c r="A56" s="28">
        <v>25</v>
      </c>
      <c r="B56" s="21" t="s">
        <v>214</v>
      </c>
      <c r="C56" s="21">
        <v>1986</v>
      </c>
      <c r="D56" s="41" t="s">
        <v>50</v>
      </c>
      <c r="E56" s="86">
        <f t="shared" si="1"/>
        <v>219</v>
      </c>
      <c r="F56" s="53" t="s">
        <v>187</v>
      </c>
      <c r="G56" s="15">
        <v>55</v>
      </c>
      <c r="H56" s="31">
        <v>60</v>
      </c>
      <c r="I56" s="148">
        <v>57</v>
      </c>
      <c r="J56" s="15">
        <v>47</v>
      </c>
      <c r="K56" s="15">
        <v>83</v>
      </c>
      <c r="L56" s="31" t="s">
        <v>187</v>
      </c>
      <c r="M56" s="70">
        <v>83</v>
      </c>
      <c r="N56" s="74"/>
    </row>
    <row r="57" spans="1:14" ht="12.75">
      <c r="A57" s="28">
        <v>26</v>
      </c>
      <c r="B57" s="21" t="s">
        <v>136</v>
      </c>
      <c r="C57" s="21">
        <v>1958</v>
      </c>
      <c r="D57" s="41" t="s">
        <v>137</v>
      </c>
      <c r="E57" s="86">
        <f t="shared" si="1"/>
        <v>221</v>
      </c>
      <c r="F57" s="53">
        <v>63</v>
      </c>
      <c r="G57" s="15" t="s">
        <v>187</v>
      </c>
      <c r="H57" s="31">
        <v>40</v>
      </c>
      <c r="I57" s="148" t="s">
        <v>187</v>
      </c>
      <c r="J57" s="15">
        <v>39</v>
      </c>
      <c r="K57" s="15">
        <v>55</v>
      </c>
      <c r="L57" s="31">
        <v>24</v>
      </c>
      <c r="M57" s="70"/>
      <c r="N57" s="74"/>
    </row>
    <row r="58" spans="1:14" ht="12.75">
      <c r="A58" s="28">
        <v>27</v>
      </c>
      <c r="B58" s="21" t="s">
        <v>134</v>
      </c>
      <c r="C58" s="21">
        <v>1946</v>
      </c>
      <c r="D58" s="41" t="s">
        <v>113</v>
      </c>
      <c r="E58" s="86">
        <f t="shared" si="1"/>
        <v>226</v>
      </c>
      <c r="F58" s="53">
        <v>60</v>
      </c>
      <c r="G58" s="15">
        <v>44</v>
      </c>
      <c r="H58" s="31">
        <v>49</v>
      </c>
      <c r="I58" s="148">
        <v>53</v>
      </c>
      <c r="J58" s="15">
        <v>44</v>
      </c>
      <c r="K58" s="15">
        <v>63</v>
      </c>
      <c r="L58" s="31">
        <v>36</v>
      </c>
      <c r="M58" s="70">
        <v>63</v>
      </c>
      <c r="N58" s="74">
        <v>60</v>
      </c>
    </row>
    <row r="59" spans="1:14" ht="12.75">
      <c r="A59" s="28">
        <v>28</v>
      </c>
      <c r="B59" s="21" t="s">
        <v>128</v>
      </c>
      <c r="C59" s="119">
        <v>1948</v>
      </c>
      <c r="D59" s="41"/>
      <c r="E59" s="86">
        <f t="shared" si="1"/>
        <v>228</v>
      </c>
      <c r="F59" s="53">
        <v>49</v>
      </c>
      <c r="G59" s="15">
        <v>38</v>
      </c>
      <c r="H59" s="31" t="s">
        <v>187</v>
      </c>
      <c r="I59" s="148">
        <v>44</v>
      </c>
      <c r="J59" s="15">
        <v>36</v>
      </c>
      <c r="K59" s="15">
        <v>61</v>
      </c>
      <c r="L59" s="31" t="s">
        <v>187</v>
      </c>
      <c r="M59" s="70"/>
      <c r="N59" s="74"/>
    </row>
    <row r="60" spans="1:14" ht="12.75">
      <c r="A60" s="28">
        <v>29</v>
      </c>
      <c r="B60" s="21" t="s">
        <v>222</v>
      </c>
      <c r="C60" s="21">
        <v>1998</v>
      </c>
      <c r="D60" s="41" t="s">
        <v>106</v>
      </c>
      <c r="E60" s="86">
        <f t="shared" si="1"/>
        <v>232</v>
      </c>
      <c r="F60" s="53" t="s">
        <v>187</v>
      </c>
      <c r="G60" s="15">
        <v>53</v>
      </c>
      <c r="H60" s="31">
        <v>56</v>
      </c>
      <c r="I60" s="148">
        <v>47</v>
      </c>
      <c r="J60" s="15">
        <v>37</v>
      </c>
      <c r="K60" s="15">
        <v>72</v>
      </c>
      <c r="L60" s="31">
        <v>39</v>
      </c>
      <c r="M60" s="70">
        <v>72</v>
      </c>
      <c r="N60" s="74"/>
    </row>
    <row r="61" spans="1:14" ht="12.75">
      <c r="A61" s="28">
        <v>30</v>
      </c>
      <c r="B61" s="21" t="s">
        <v>141</v>
      </c>
      <c r="C61" s="21">
        <v>1986</v>
      </c>
      <c r="D61" s="41"/>
      <c r="E61" s="86">
        <f t="shared" si="1"/>
        <v>246</v>
      </c>
      <c r="F61" s="53">
        <v>69</v>
      </c>
      <c r="G61" s="15" t="s">
        <v>187</v>
      </c>
      <c r="H61" s="31">
        <v>39</v>
      </c>
      <c r="I61" s="148" t="s">
        <v>187</v>
      </c>
      <c r="J61" s="15">
        <v>40</v>
      </c>
      <c r="K61" s="15">
        <v>67</v>
      </c>
      <c r="L61" s="31">
        <v>31</v>
      </c>
      <c r="M61" s="70"/>
      <c r="N61" s="74"/>
    </row>
    <row r="62" spans="1:14" ht="12.75">
      <c r="A62" s="28">
        <v>31</v>
      </c>
      <c r="B62" s="21" t="s">
        <v>139</v>
      </c>
      <c r="C62" s="21">
        <v>1969</v>
      </c>
      <c r="D62" s="41" t="s">
        <v>67</v>
      </c>
      <c r="E62" s="86">
        <f t="shared" si="1"/>
        <v>260</v>
      </c>
      <c r="F62" s="53">
        <v>67</v>
      </c>
      <c r="G62" s="15">
        <v>54</v>
      </c>
      <c r="H62" s="31">
        <v>52</v>
      </c>
      <c r="I62" s="148" t="s">
        <v>187</v>
      </c>
      <c r="J62" s="15">
        <v>52</v>
      </c>
      <c r="K62" s="15">
        <v>81</v>
      </c>
      <c r="L62" s="31">
        <v>35</v>
      </c>
      <c r="M62" s="70">
        <v>81</v>
      </c>
      <c r="N62" s="74"/>
    </row>
    <row r="63" spans="1:14" ht="12.75">
      <c r="A63" s="28">
        <v>32</v>
      </c>
      <c r="B63" s="21" t="s">
        <v>140</v>
      </c>
      <c r="C63" s="21">
        <v>2001</v>
      </c>
      <c r="D63" s="41" t="s">
        <v>123</v>
      </c>
      <c r="E63" s="86">
        <f t="shared" si="1"/>
        <v>269</v>
      </c>
      <c r="F63" s="53">
        <v>68</v>
      </c>
      <c r="G63" s="15">
        <v>49</v>
      </c>
      <c r="H63" s="31">
        <v>55</v>
      </c>
      <c r="I63" s="148">
        <v>59</v>
      </c>
      <c r="J63" s="15" t="s">
        <v>187</v>
      </c>
      <c r="K63" s="15" t="s">
        <v>187</v>
      </c>
      <c r="L63" s="31">
        <v>38</v>
      </c>
      <c r="M63" s="70"/>
      <c r="N63" s="74"/>
    </row>
    <row r="64" spans="1:14" ht="12.75">
      <c r="A64" s="28">
        <v>33</v>
      </c>
      <c r="B64" s="21" t="s">
        <v>221</v>
      </c>
      <c r="C64" s="21">
        <v>1947</v>
      </c>
      <c r="D64" s="41"/>
      <c r="E64" s="86">
        <f t="shared" si="1"/>
        <v>289</v>
      </c>
      <c r="F64" s="53" t="s">
        <v>187</v>
      </c>
      <c r="G64" s="15">
        <v>51</v>
      </c>
      <c r="H64" s="57">
        <v>59</v>
      </c>
      <c r="I64" s="53">
        <v>58</v>
      </c>
      <c r="J64" s="15" t="s">
        <v>187</v>
      </c>
      <c r="K64" s="15">
        <v>84</v>
      </c>
      <c r="L64" s="31">
        <v>37</v>
      </c>
      <c r="M64" s="70"/>
      <c r="N64" s="74"/>
    </row>
    <row r="65" spans="1:14" ht="13.5" thickBot="1">
      <c r="A65" s="28"/>
      <c r="B65" s="21"/>
      <c r="C65" s="21"/>
      <c r="D65" s="41"/>
      <c r="E65" s="85"/>
      <c r="F65" s="53"/>
      <c r="G65" s="15"/>
      <c r="H65" s="31"/>
      <c r="I65" s="148"/>
      <c r="J65" s="15"/>
      <c r="K65" s="15"/>
      <c r="L65" s="31"/>
      <c r="M65" s="72"/>
      <c r="N65" s="75"/>
    </row>
    <row r="66" spans="1:14" ht="12.75">
      <c r="A66" s="30"/>
      <c r="B66" s="36"/>
      <c r="C66" s="36"/>
      <c r="D66" s="143"/>
      <c r="E66" s="37"/>
      <c r="F66" s="37"/>
      <c r="G66" s="37"/>
      <c r="H66" s="37"/>
      <c r="I66" s="37"/>
      <c r="J66" s="37"/>
      <c r="K66" s="37"/>
      <c r="L66" s="37"/>
      <c r="M66" s="37"/>
      <c r="N66" s="2"/>
    </row>
    <row r="67" spans="1:14" ht="12.75" customHeight="1">
      <c r="A67" s="208" t="s">
        <v>49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</row>
    <row r="68" spans="1:14" ht="12.75" customHeight="1">
      <c r="A68" s="208"/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</row>
    <row r="69" spans="1:8" ht="21.75">
      <c r="A69" s="7"/>
      <c r="B69" s="141"/>
      <c r="C69" s="141"/>
      <c r="D69" s="141"/>
      <c r="E69" s="141"/>
      <c r="F69" s="141"/>
      <c r="G69" s="141"/>
      <c r="H69" s="142"/>
    </row>
    <row r="70" spans="1:8" ht="21.75">
      <c r="A70" s="7"/>
      <c r="B70" s="141"/>
      <c r="C70" s="141"/>
      <c r="D70" s="141"/>
      <c r="E70" s="142"/>
      <c r="F70" s="142"/>
      <c r="G70" s="142"/>
      <c r="H70" s="142"/>
    </row>
  </sheetData>
  <sheetProtection/>
  <mergeCells count="16">
    <mergeCell ref="A67:N68"/>
    <mergeCell ref="A6:B6"/>
    <mergeCell ref="F6:J6"/>
    <mergeCell ref="L5:N5"/>
    <mergeCell ref="L6:N6"/>
    <mergeCell ref="A7:N7"/>
    <mergeCell ref="A8:N8"/>
    <mergeCell ref="A2:M2"/>
    <mergeCell ref="F3:J3"/>
    <mergeCell ref="F4:J4"/>
    <mergeCell ref="F5:J5"/>
    <mergeCell ref="A3:B3"/>
    <mergeCell ref="L3:N3"/>
    <mergeCell ref="L4:N4"/>
    <mergeCell ref="A4:B4"/>
    <mergeCell ref="A5:B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360"/>
  <sheetViews>
    <sheetView showGridLines="0" zoomScale="90" zoomScaleNormal="90" zoomScalePageLayoutView="0" workbookViewId="0" topLeftCell="A64">
      <selection activeCell="S99" sqref="S99"/>
    </sheetView>
  </sheetViews>
  <sheetFormatPr defaultColWidth="11.421875" defaultRowHeight="12.75"/>
  <cols>
    <col min="1" max="1" width="5.140625" style="2" customWidth="1"/>
    <col min="2" max="2" width="25.57421875" style="1" customWidth="1"/>
    <col min="3" max="3" width="7.421875" style="1" customWidth="1"/>
    <col min="4" max="4" width="27.28125" style="1" bestFit="1" customWidth="1"/>
    <col min="5" max="5" width="7.57421875" style="3" customWidth="1"/>
    <col min="6" max="8" width="7.421875" style="3" customWidth="1"/>
    <col min="9" max="9" width="7.421875" style="5" customWidth="1"/>
    <col min="10" max="10" width="7.421875" style="0" customWidth="1"/>
    <col min="11" max="11" width="7.421875" style="10" customWidth="1"/>
    <col min="12" max="12" width="7.421875" style="2" customWidth="1"/>
    <col min="13" max="13" width="7.28125" style="0" customWidth="1"/>
    <col min="14" max="14" width="7.140625" style="164" customWidth="1"/>
    <col min="15" max="17" width="8.7109375" style="0" customWidth="1"/>
  </cols>
  <sheetData>
    <row r="1" spans="14:46" ht="39" customHeight="1">
      <c r="N1" s="30"/>
      <c r="O1" s="12"/>
      <c r="P1" s="12"/>
      <c r="Q1" s="12"/>
      <c r="R1" s="12"/>
      <c r="S1" s="1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30" customHeight="1" thickBot="1">
      <c r="A2" s="215" t="s">
        <v>44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30"/>
      <c r="O2" s="12"/>
      <c r="P2" s="12"/>
      <c r="Q2" s="12"/>
      <c r="R2" s="12"/>
      <c r="S2" s="1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s="14" customFormat="1" ht="13.5" customHeight="1">
      <c r="A3" s="168" t="s">
        <v>59</v>
      </c>
      <c r="B3" s="169"/>
      <c r="C3" s="49" t="s">
        <v>1</v>
      </c>
      <c r="D3" s="100">
        <v>41639</v>
      </c>
      <c r="E3" s="105"/>
      <c r="F3" s="190" t="s">
        <v>58</v>
      </c>
      <c r="G3" s="191"/>
      <c r="H3" s="191"/>
      <c r="I3" s="191"/>
      <c r="J3" s="192"/>
      <c r="K3" s="38" t="s">
        <v>3</v>
      </c>
      <c r="L3" s="209">
        <v>41735</v>
      </c>
      <c r="M3" s="210"/>
      <c r="N3" s="211"/>
      <c r="O3" s="29"/>
      <c r="P3" s="29"/>
      <c r="Q3" s="29"/>
      <c r="R3" s="29"/>
      <c r="S3" s="29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</row>
    <row r="4" spans="1:46" s="14" customFormat="1" ht="13.5" customHeight="1">
      <c r="A4" s="170" t="s">
        <v>65</v>
      </c>
      <c r="B4" s="171"/>
      <c r="C4" s="50" t="s">
        <v>2</v>
      </c>
      <c r="D4" s="101">
        <v>41760</v>
      </c>
      <c r="E4" s="106"/>
      <c r="F4" s="185" t="s">
        <v>63</v>
      </c>
      <c r="G4" s="186"/>
      <c r="H4" s="186"/>
      <c r="I4" s="186"/>
      <c r="J4" s="187"/>
      <c r="K4" s="39" t="s">
        <v>4</v>
      </c>
      <c r="L4" s="212">
        <v>41776</v>
      </c>
      <c r="M4" s="213"/>
      <c r="N4" s="214"/>
      <c r="O4" s="29"/>
      <c r="P4" s="29"/>
      <c r="Q4" s="29"/>
      <c r="R4" s="29"/>
      <c r="S4" s="29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</row>
    <row r="5" spans="1:46" s="14" customFormat="1" ht="13.5" customHeight="1">
      <c r="A5" s="172" t="s">
        <v>60</v>
      </c>
      <c r="B5" s="173"/>
      <c r="C5" s="50" t="s">
        <v>61</v>
      </c>
      <c r="D5" s="101">
        <v>41791</v>
      </c>
      <c r="E5" s="106"/>
      <c r="F5" s="195" t="s">
        <v>64</v>
      </c>
      <c r="G5" s="196"/>
      <c r="H5" s="196"/>
      <c r="I5" s="196"/>
      <c r="J5" s="197"/>
      <c r="K5" s="51" t="s">
        <v>8</v>
      </c>
      <c r="L5" s="212">
        <v>41819</v>
      </c>
      <c r="M5" s="213"/>
      <c r="N5" s="214"/>
      <c r="O5" s="29"/>
      <c r="P5" s="29"/>
      <c r="Q5" s="29"/>
      <c r="R5" s="29"/>
      <c r="S5" s="29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spans="1:46" s="14" customFormat="1" ht="13.5" customHeight="1" thickBot="1">
      <c r="A6" s="174" t="s">
        <v>62</v>
      </c>
      <c r="B6" s="175"/>
      <c r="C6" s="102" t="s">
        <v>5</v>
      </c>
      <c r="D6" s="104">
        <v>41889</v>
      </c>
      <c r="E6" s="107"/>
      <c r="F6" s="165" t="s">
        <v>42</v>
      </c>
      <c r="G6" s="166"/>
      <c r="H6" s="166"/>
      <c r="I6" s="166"/>
      <c r="J6" s="166"/>
      <c r="K6" s="40" t="s">
        <v>36</v>
      </c>
      <c r="L6" s="216"/>
      <c r="M6" s="217"/>
      <c r="N6" s="218"/>
      <c r="O6" s="29"/>
      <c r="P6" s="29"/>
      <c r="Q6" s="29"/>
      <c r="R6" s="29"/>
      <c r="S6" s="29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s="14" customFormat="1" ht="15.75" customHeight="1" thickBot="1">
      <c r="A7" s="219" t="s">
        <v>37</v>
      </c>
      <c r="B7" s="219"/>
      <c r="C7" s="219"/>
      <c r="D7" s="219"/>
      <c r="E7" s="194"/>
      <c r="F7" s="219"/>
      <c r="G7" s="219"/>
      <c r="H7" s="219"/>
      <c r="I7" s="219"/>
      <c r="J7" s="219"/>
      <c r="K7" s="219"/>
      <c r="L7" s="219"/>
      <c r="M7" s="219"/>
      <c r="N7" s="219"/>
      <c r="O7" s="29"/>
      <c r="P7" s="29"/>
      <c r="Q7" s="29"/>
      <c r="R7" s="29"/>
      <c r="S7" s="29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</row>
    <row r="8" spans="1:46" s="14" customFormat="1" ht="36.75" customHeight="1" thickBot="1">
      <c r="A8" s="198" t="s">
        <v>183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200"/>
      <c r="O8" s="29"/>
      <c r="P8" s="29"/>
      <c r="Q8" s="29"/>
      <c r="R8" s="29"/>
      <c r="S8" s="29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1:46" ht="12.75">
      <c r="A9" s="18" t="s">
        <v>6</v>
      </c>
      <c r="B9" s="44" t="s">
        <v>19</v>
      </c>
      <c r="C9" s="44" t="s">
        <v>33</v>
      </c>
      <c r="D9" s="89" t="s">
        <v>7</v>
      </c>
      <c r="E9" s="125" t="s">
        <v>0</v>
      </c>
      <c r="F9" s="55" t="s">
        <v>1</v>
      </c>
      <c r="G9" s="18" t="s">
        <v>3</v>
      </c>
      <c r="H9" s="126" t="s">
        <v>2</v>
      </c>
      <c r="I9" s="55" t="s">
        <v>4</v>
      </c>
      <c r="J9" s="18" t="s">
        <v>61</v>
      </c>
      <c r="K9" s="18" t="s">
        <v>8</v>
      </c>
      <c r="L9" s="127" t="s">
        <v>5</v>
      </c>
      <c r="M9" s="130" t="s">
        <v>36</v>
      </c>
      <c r="N9" s="160" t="s">
        <v>36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2.75">
      <c r="A10" s="28">
        <v>1</v>
      </c>
      <c r="B10" s="21" t="s">
        <v>97</v>
      </c>
      <c r="C10" s="21">
        <v>2002</v>
      </c>
      <c r="D10" s="41" t="s">
        <v>89</v>
      </c>
      <c r="E10" s="111">
        <f>SUM(F10:L10)-M10-N10</f>
        <v>6</v>
      </c>
      <c r="F10" s="53">
        <v>3</v>
      </c>
      <c r="G10" s="15">
        <v>1</v>
      </c>
      <c r="H10" s="31">
        <v>1</v>
      </c>
      <c r="I10" s="145" t="s">
        <v>187</v>
      </c>
      <c r="J10" s="15">
        <v>1</v>
      </c>
      <c r="K10" s="15">
        <v>2</v>
      </c>
      <c r="L10" s="31">
        <v>1</v>
      </c>
      <c r="M10" s="112">
        <v>3</v>
      </c>
      <c r="N10" s="11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.75">
      <c r="A11" s="28">
        <v>2</v>
      </c>
      <c r="B11" s="21" t="s">
        <v>107</v>
      </c>
      <c r="C11" s="21">
        <v>2001</v>
      </c>
      <c r="D11" s="41" t="s">
        <v>108</v>
      </c>
      <c r="E11" s="111">
        <f>SUM(F11:L11)-M11-N11</f>
        <v>18</v>
      </c>
      <c r="F11" s="53">
        <v>4</v>
      </c>
      <c r="G11" s="15" t="s">
        <v>187</v>
      </c>
      <c r="H11" s="31">
        <v>4</v>
      </c>
      <c r="I11" s="145">
        <v>3</v>
      </c>
      <c r="J11" s="15">
        <v>2</v>
      </c>
      <c r="K11" s="15">
        <v>5</v>
      </c>
      <c r="L11" s="31" t="s">
        <v>187</v>
      </c>
      <c r="M11" s="112"/>
      <c r="N11" s="11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3.5" thickBot="1">
      <c r="A12" s="28"/>
      <c r="B12" s="21"/>
      <c r="C12" s="21"/>
      <c r="D12" s="41"/>
      <c r="E12" s="85"/>
      <c r="F12" s="53"/>
      <c r="G12" s="15"/>
      <c r="H12" s="31"/>
      <c r="I12" s="145"/>
      <c r="J12" s="15"/>
      <c r="K12" s="15"/>
      <c r="L12" s="31"/>
      <c r="M12" s="72"/>
      <c r="N12" s="99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3.5" thickBot="1">
      <c r="A13" s="7"/>
      <c r="B13" s="6"/>
      <c r="C13" s="6"/>
      <c r="D13" s="8"/>
      <c r="E13" s="4"/>
      <c r="I13" s="153"/>
      <c r="L13"/>
      <c r="N13" s="3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.75">
      <c r="A14" s="16" t="s">
        <v>6</v>
      </c>
      <c r="B14" s="42" t="s">
        <v>20</v>
      </c>
      <c r="C14" s="26" t="s">
        <v>33</v>
      </c>
      <c r="D14" s="48" t="s">
        <v>7</v>
      </c>
      <c r="E14" s="84" t="s">
        <v>0</v>
      </c>
      <c r="F14" s="52" t="s">
        <v>1</v>
      </c>
      <c r="G14" s="16" t="s">
        <v>3</v>
      </c>
      <c r="H14" s="45" t="s">
        <v>2</v>
      </c>
      <c r="I14" s="154" t="s">
        <v>4</v>
      </c>
      <c r="J14" s="16" t="s">
        <v>61</v>
      </c>
      <c r="K14" s="16" t="s">
        <v>8</v>
      </c>
      <c r="L14" s="45" t="s">
        <v>5</v>
      </c>
      <c r="M14" s="68" t="s">
        <v>36</v>
      </c>
      <c r="N14" s="161" t="s">
        <v>36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>
      <c r="A15" s="28">
        <v>1</v>
      </c>
      <c r="B15" s="22" t="s">
        <v>131</v>
      </c>
      <c r="C15" s="22">
        <v>2003</v>
      </c>
      <c r="D15" s="88" t="s">
        <v>111</v>
      </c>
      <c r="E15" s="86">
        <f>SUM(F15:L15)-M15-N15</f>
        <v>8</v>
      </c>
      <c r="F15" s="54">
        <v>2</v>
      </c>
      <c r="G15" s="17">
        <v>2</v>
      </c>
      <c r="H15" s="82">
        <v>2</v>
      </c>
      <c r="I15" s="155">
        <v>6</v>
      </c>
      <c r="J15" s="17">
        <v>1</v>
      </c>
      <c r="K15" s="17">
        <v>4</v>
      </c>
      <c r="L15" s="82">
        <v>1</v>
      </c>
      <c r="M15" s="112">
        <v>6</v>
      </c>
      <c r="N15" s="117">
        <v>4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2.75">
      <c r="A16" s="28">
        <v>2</v>
      </c>
      <c r="B16" s="21" t="s">
        <v>140</v>
      </c>
      <c r="C16" s="21">
        <v>2001</v>
      </c>
      <c r="D16" s="41" t="s">
        <v>123</v>
      </c>
      <c r="E16" s="86">
        <f>SUM(F16:L16)-M16-N16</f>
        <v>21</v>
      </c>
      <c r="F16" s="53">
        <v>3</v>
      </c>
      <c r="G16" s="15">
        <v>4</v>
      </c>
      <c r="H16" s="31">
        <v>4</v>
      </c>
      <c r="I16" s="145">
        <v>8</v>
      </c>
      <c r="J16" s="15" t="s">
        <v>187</v>
      </c>
      <c r="K16" s="15" t="s">
        <v>187</v>
      </c>
      <c r="L16" s="31">
        <v>2</v>
      </c>
      <c r="M16" s="70"/>
      <c r="N16" s="9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3.5" thickBot="1">
      <c r="A17" s="28"/>
      <c r="B17" s="21"/>
      <c r="C17" s="21"/>
      <c r="D17" s="41"/>
      <c r="E17" s="85"/>
      <c r="F17" s="53"/>
      <c r="G17" s="15"/>
      <c r="H17" s="31"/>
      <c r="I17" s="145"/>
      <c r="J17" s="15"/>
      <c r="K17" s="15"/>
      <c r="L17" s="31"/>
      <c r="M17" s="72"/>
      <c r="N17" s="9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3.5" thickBot="1">
      <c r="A18" s="60"/>
      <c r="B18" s="113"/>
      <c r="C18" s="113"/>
      <c r="D18" s="113"/>
      <c r="E18" s="4"/>
      <c r="F18" s="63"/>
      <c r="G18" s="63"/>
      <c r="H18" s="63"/>
      <c r="I18" s="156"/>
      <c r="J18" s="63"/>
      <c r="K18" s="114"/>
      <c r="L18" s="65"/>
      <c r="M18" s="1"/>
      <c r="N18" s="3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2.75">
      <c r="A19" s="18" t="s">
        <v>6</v>
      </c>
      <c r="B19" s="44" t="s">
        <v>21</v>
      </c>
      <c r="C19" s="27" t="s">
        <v>33</v>
      </c>
      <c r="D19" s="89" t="s">
        <v>7</v>
      </c>
      <c r="E19" s="84" t="s">
        <v>0</v>
      </c>
      <c r="F19" s="52" t="s">
        <v>1</v>
      </c>
      <c r="G19" s="16" t="s">
        <v>3</v>
      </c>
      <c r="H19" s="45" t="s">
        <v>2</v>
      </c>
      <c r="I19" s="154" t="s">
        <v>4</v>
      </c>
      <c r="J19" s="16" t="s">
        <v>61</v>
      </c>
      <c r="K19" s="16" t="s">
        <v>8</v>
      </c>
      <c r="L19" s="45" t="s">
        <v>5</v>
      </c>
      <c r="M19" s="68" t="s">
        <v>36</v>
      </c>
      <c r="N19" s="161" t="s">
        <v>36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2.75">
      <c r="A20" s="110">
        <v>1</v>
      </c>
      <c r="B20" s="21" t="s">
        <v>112</v>
      </c>
      <c r="C20" s="21">
        <v>2000</v>
      </c>
      <c r="D20" s="41" t="s">
        <v>104</v>
      </c>
      <c r="E20" s="111">
        <f>SUM(F20:L20)-M20-N20</f>
        <v>8</v>
      </c>
      <c r="F20" s="53">
        <v>2</v>
      </c>
      <c r="G20" s="15">
        <v>1</v>
      </c>
      <c r="H20" s="31">
        <v>2</v>
      </c>
      <c r="I20" s="145" t="s">
        <v>187</v>
      </c>
      <c r="J20" s="15">
        <v>1</v>
      </c>
      <c r="K20" s="15">
        <v>2</v>
      </c>
      <c r="L20" s="31" t="s">
        <v>187</v>
      </c>
      <c r="M20" s="112"/>
      <c r="N20" s="11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3.5" thickBot="1">
      <c r="A21" s="28"/>
      <c r="B21" s="21"/>
      <c r="C21" s="21"/>
      <c r="D21" s="41"/>
      <c r="E21" s="85"/>
      <c r="F21" s="53"/>
      <c r="G21" s="15"/>
      <c r="H21" s="31"/>
      <c r="I21" s="145"/>
      <c r="J21" s="15"/>
      <c r="K21" s="15"/>
      <c r="L21" s="31"/>
      <c r="M21" s="72"/>
      <c r="N21" s="9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3.5" thickBot="1">
      <c r="A22" s="7"/>
      <c r="B22" s="6"/>
      <c r="C22" s="6"/>
      <c r="D22" s="8"/>
      <c r="E22" s="4"/>
      <c r="I22" s="153"/>
      <c r="L22"/>
      <c r="N22" s="3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2.75">
      <c r="A23" s="16" t="s">
        <v>6</v>
      </c>
      <c r="B23" s="42" t="s">
        <v>22</v>
      </c>
      <c r="C23" s="26" t="s">
        <v>33</v>
      </c>
      <c r="D23" s="48" t="s">
        <v>7</v>
      </c>
      <c r="E23" s="84" t="s">
        <v>0</v>
      </c>
      <c r="F23" s="52" t="s">
        <v>1</v>
      </c>
      <c r="G23" s="16" t="s">
        <v>3</v>
      </c>
      <c r="H23" s="45" t="s">
        <v>2</v>
      </c>
      <c r="I23" s="154" t="s">
        <v>4</v>
      </c>
      <c r="J23" s="16" t="s">
        <v>61</v>
      </c>
      <c r="K23" s="16" t="s">
        <v>8</v>
      </c>
      <c r="L23" s="45" t="s">
        <v>5</v>
      </c>
      <c r="M23" s="68" t="s">
        <v>36</v>
      </c>
      <c r="N23" s="161" t="s">
        <v>36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2.75">
      <c r="A24" s="28">
        <v>1</v>
      </c>
      <c r="B24" s="21" t="s">
        <v>125</v>
      </c>
      <c r="C24" s="21">
        <v>2000</v>
      </c>
      <c r="D24" s="41"/>
      <c r="E24" s="86">
        <f>SUM(F24:L24)-M24-N24</f>
        <v>7</v>
      </c>
      <c r="F24" s="53">
        <v>2</v>
      </c>
      <c r="G24" s="15">
        <v>1</v>
      </c>
      <c r="H24" s="31">
        <v>2</v>
      </c>
      <c r="I24" s="145" t="s">
        <v>187</v>
      </c>
      <c r="J24" s="15">
        <v>1</v>
      </c>
      <c r="K24" s="15" t="s">
        <v>187</v>
      </c>
      <c r="L24" s="31">
        <v>1</v>
      </c>
      <c r="M24" s="112"/>
      <c r="N24" s="11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2.75">
      <c r="A25" s="28">
        <v>2</v>
      </c>
      <c r="B25" s="21" t="s">
        <v>138</v>
      </c>
      <c r="C25" s="21">
        <v>2000</v>
      </c>
      <c r="D25" s="41"/>
      <c r="E25" s="86">
        <f>SUM(F25:L25)-M25-N25</f>
        <v>13</v>
      </c>
      <c r="F25" s="53">
        <v>3</v>
      </c>
      <c r="G25" s="15" t="s">
        <v>187</v>
      </c>
      <c r="H25" s="31" t="s">
        <v>187</v>
      </c>
      <c r="I25" s="145">
        <v>1</v>
      </c>
      <c r="J25" s="15">
        <v>2</v>
      </c>
      <c r="K25" s="15">
        <v>5</v>
      </c>
      <c r="L25" s="31">
        <v>2</v>
      </c>
      <c r="M25" s="112"/>
      <c r="N25" s="11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3.5" thickBot="1">
      <c r="A26" s="28"/>
      <c r="B26" s="21"/>
      <c r="C26" s="21"/>
      <c r="D26" s="41"/>
      <c r="E26" s="85"/>
      <c r="F26" s="53"/>
      <c r="G26" s="15"/>
      <c r="H26" s="31"/>
      <c r="I26" s="145"/>
      <c r="J26" s="15"/>
      <c r="K26" s="15"/>
      <c r="L26" s="31"/>
      <c r="M26" s="72"/>
      <c r="N26" s="99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2:46" ht="13.5" thickBot="1">
      <c r="B27" s="9"/>
      <c r="C27" s="9"/>
      <c r="D27" s="9"/>
      <c r="E27" s="4"/>
      <c r="I27" s="153"/>
      <c r="J27" s="5"/>
      <c r="K27" s="11"/>
      <c r="L27"/>
      <c r="M27" s="9"/>
      <c r="N27" s="16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2.75">
      <c r="A28" s="16" t="s">
        <v>6</v>
      </c>
      <c r="B28" s="43" t="s">
        <v>23</v>
      </c>
      <c r="C28" s="25" t="s">
        <v>33</v>
      </c>
      <c r="D28" s="48" t="s">
        <v>7</v>
      </c>
      <c r="E28" s="121" t="s">
        <v>0</v>
      </c>
      <c r="F28" s="52" t="s">
        <v>1</v>
      </c>
      <c r="G28" s="16" t="s">
        <v>3</v>
      </c>
      <c r="H28" s="45" t="s">
        <v>2</v>
      </c>
      <c r="I28" s="154" t="s">
        <v>4</v>
      </c>
      <c r="J28" s="16" t="s">
        <v>61</v>
      </c>
      <c r="K28" s="16" t="s">
        <v>8</v>
      </c>
      <c r="L28" s="45" t="s">
        <v>5</v>
      </c>
      <c r="M28" s="68" t="s">
        <v>36</v>
      </c>
      <c r="N28" s="161" t="s">
        <v>36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2.75">
      <c r="A29" s="28">
        <v>1</v>
      </c>
      <c r="B29" s="21" t="s">
        <v>208</v>
      </c>
      <c r="C29" s="21">
        <v>1995</v>
      </c>
      <c r="D29" s="41" t="s">
        <v>104</v>
      </c>
      <c r="E29" s="111">
        <f>SUM(F29:L29)-M29-N29</f>
        <v>6</v>
      </c>
      <c r="F29" s="53" t="s">
        <v>187</v>
      </c>
      <c r="G29" s="15">
        <v>1</v>
      </c>
      <c r="H29" s="31">
        <v>1</v>
      </c>
      <c r="I29" s="145">
        <v>1</v>
      </c>
      <c r="J29" s="15">
        <v>1</v>
      </c>
      <c r="K29" s="15">
        <v>2</v>
      </c>
      <c r="L29" s="31">
        <v>2</v>
      </c>
      <c r="M29" s="70">
        <v>2</v>
      </c>
      <c r="N29" s="16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2.75">
      <c r="A30" s="28">
        <v>2</v>
      </c>
      <c r="B30" s="21" t="s">
        <v>103</v>
      </c>
      <c r="C30" s="21">
        <v>1998</v>
      </c>
      <c r="D30" s="41" t="s">
        <v>104</v>
      </c>
      <c r="E30" s="111">
        <f>SUM(F30:L30)-M30-N30</f>
        <v>9</v>
      </c>
      <c r="F30" s="53">
        <v>1</v>
      </c>
      <c r="G30" s="15">
        <v>2</v>
      </c>
      <c r="H30" s="31">
        <v>2</v>
      </c>
      <c r="I30" s="145" t="s">
        <v>187</v>
      </c>
      <c r="J30" s="15">
        <v>3</v>
      </c>
      <c r="K30" s="15">
        <v>1</v>
      </c>
      <c r="L30" s="31" t="s">
        <v>187</v>
      </c>
      <c r="M30" s="112"/>
      <c r="N30" s="118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3.5" thickBot="1">
      <c r="A31" s="28"/>
      <c r="B31" s="21"/>
      <c r="C31" s="21"/>
      <c r="D31" s="41"/>
      <c r="E31" s="85"/>
      <c r="F31" s="53"/>
      <c r="G31" s="15"/>
      <c r="H31" s="31"/>
      <c r="I31" s="145"/>
      <c r="J31" s="15"/>
      <c r="K31" s="15"/>
      <c r="L31" s="31"/>
      <c r="M31" s="72"/>
      <c r="N31" s="99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3.5" thickBot="1">
      <c r="A32" s="7"/>
      <c r="B32" s="6"/>
      <c r="C32" s="6"/>
      <c r="D32" s="8"/>
      <c r="E32" s="4"/>
      <c r="I32" s="153"/>
      <c r="L32"/>
      <c r="N32" s="3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2.75">
      <c r="A33" s="16" t="s">
        <v>6</v>
      </c>
      <c r="B33" s="42" t="s">
        <v>24</v>
      </c>
      <c r="C33" s="26" t="s">
        <v>33</v>
      </c>
      <c r="D33" s="48" t="s">
        <v>7</v>
      </c>
      <c r="E33" s="84" t="s">
        <v>0</v>
      </c>
      <c r="F33" s="52" t="s">
        <v>1</v>
      </c>
      <c r="G33" s="16" t="s">
        <v>3</v>
      </c>
      <c r="H33" s="45" t="s">
        <v>2</v>
      </c>
      <c r="I33" s="154" t="s">
        <v>4</v>
      </c>
      <c r="J33" s="16" t="s">
        <v>61</v>
      </c>
      <c r="K33" s="16" t="s">
        <v>8</v>
      </c>
      <c r="L33" s="45" t="s">
        <v>5</v>
      </c>
      <c r="M33" s="68" t="s">
        <v>36</v>
      </c>
      <c r="N33" s="161" t="s">
        <v>36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2.75">
      <c r="A34" s="28">
        <v>1</v>
      </c>
      <c r="B34" s="21" t="s">
        <v>130</v>
      </c>
      <c r="C34" s="21">
        <v>1997</v>
      </c>
      <c r="D34" s="41" t="s">
        <v>113</v>
      </c>
      <c r="E34" s="86">
        <f>SUM(F34:L34)-M34-N34</f>
        <v>9</v>
      </c>
      <c r="F34" s="53">
        <v>4</v>
      </c>
      <c r="G34" s="15">
        <v>1</v>
      </c>
      <c r="H34" s="31">
        <v>1</v>
      </c>
      <c r="I34" s="145">
        <v>10</v>
      </c>
      <c r="J34" s="15">
        <v>2</v>
      </c>
      <c r="K34" s="15">
        <v>4</v>
      </c>
      <c r="L34" s="31">
        <v>1</v>
      </c>
      <c r="M34" s="112">
        <v>10</v>
      </c>
      <c r="N34" s="117">
        <v>4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2.75">
      <c r="A35" s="28">
        <v>2</v>
      </c>
      <c r="B35" s="21" t="s">
        <v>215</v>
      </c>
      <c r="C35" s="21">
        <v>1998</v>
      </c>
      <c r="D35" s="41" t="s">
        <v>106</v>
      </c>
      <c r="E35" s="86">
        <f>SUM(F35:L35)-M35-N35</f>
        <v>16</v>
      </c>
      <c r="F35" s="53" t="s">
        <v>187</v>
      </c>
      <c r="G35" s="15">
        <v>2</v>
      </c>
      <c r="H35" s="31">
        <v>4</v>
      </c>
      <c r="I35" s="145">
        <v>11</v>
      </c>
      <c r="J35" s="15">
        <v>3</v>
      </c>
      <c r="K35" s="15">
        <v>5</v>
      </c>
      <c r="L35" s="31">
        <v>2</v>
      </c>
      <c r="M35" s="112">
        <v>11</v>
      </c>
      <c r="N35" s="11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3.5" thickBot="1">
      <c r="A36" s="28"/>
      <c r="B36" s="21"/>
      <c r="C36" s="21"/>
      <c r="D36" s="41"/>
      <c r="E36" s="85"/>
      <c r="F36" s="53"/>
      <c r="G36" s="15"/>
      <c r="H36" s="31"/>
      <c r="I36" s="145"/>
      <c r="J36" s="15"/>
      <c r="K36" s="15"/>
      <c r="L36" s="31"/>
      <c r="M36" s="72"/>
      <c r="N36" s="9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9:46" ht="13.5" thickBot="1">
      <c r="I37" s="153"/>
      <c r="J37" s="1"/>
      <c r="K37" s="12"/>
      <c r="M37" s="1"/>
      <c r="N37" s="3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2.75">
      <c r="A38" s="16" t="s">
        <v>6</v>
      </c>
      <c r="B38" s="43" t="s">
        <v>40</v>
      </c>
      <c r="C38" s="25" t="s">
        <v>33</v>
      </c>
      <c r="D38" s="48" t="s">
        <v>7</v>
      </c>
      <c r="E38" s="84" t="s">
        <v>0</v>
      </c>
      <c r="F38" s="52" t="s">
        <v>1</v>
      </c>
      <c r="G38" s="16" t="s">
        <v>3</v>
      </c>
      <c r="H38" s="45" t="s">
        <v>2</v>
      </c>
      <c r="I38" s="154" t="s">
        <v>4</v>
      </c>
      <c r="J38" s="16" t="s">
        <v>61</v>
      </c>
      <c r="K38" s="16" t="s">
        <v>8</v>
      </c>
      <c r="L38" s="45" t="s">
        <v>5</v>
      </c>
      <c r="M38" s="68" t="s">
        <v>36</v>
      </c>
      <c r="N38" s="161" t="s">
        <v>36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2.75">
      <c r="A39" s="28">
        <v>1</v>
      </c>
      <c r="B39" s="21" t="s">
        <v>94</v>
      </c>
      <c r="C39" s="21">
        <v>1988</v>
      </c>
      <c r="D39" s="41"/>
      <c r="E39" s="86">
        <f>SUM(F39:L39)-M39-N39</f>
        <v>12</v>
      </c>
      <c r="F39" s="53">
        <v>2</v>
      </c>
      <c r="G39" s="15" t="s">
        <v>187</v>
      </c>
      <c r="H39" s="31" t="s">
        <v>187</v>
      </c>
      <c r="I39" s="145">
        <v>2</v>
      </c>
      <c r="J39" s="15">
        <v>3</v>
      </c>
      <c r="K39" s="15">
        <v>4</v>
      </c>
      <c r="L39" s="31">
        <v>1</v>
      </c>
      <c r="M39" s="112"/>
      <c r="N39" s="117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2.75">
      <c r="A40" s="28">
        <v>2</v>
      </c>
      <c r="B40" s="21" t="s">
        <v>100</v>
      </c>
      <c r="C40" s="21">
        <v>1985</v>
      </c>
      <c r="D40" s="41" t="s">
        <v>101</v>
      </c>
      <c r="E40" s="111">
        <f>SUM(F40:L40)-M40-N40</f>
        <v>16</v>
      </c>
      <c r="F40" s="53">
        <v>4</v>
      </c>
      <c r="G40" s="15">
        <v>3</v>
      </c>
      <c r="H40" s="31">
        <v>2</v>
      </c>
      <c r="I40" s="145">
        <v>3</v>
      </c>
      <c r="J40" s="15">
        <v>4</v>
      </c>
      <c r="K40" s="15">
        <v>5</v>
      </c>
      <c r="L40" s="31" t="s">
        <v>187</v>
      </c>
      <c r="M40" s="112">
        <v>5</v>
      </c>
      <c r="N40" s="117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2.75">
      <c r="A41" s="28">
        <v>3</v>
      </c>
      <c r="B41" s="21" t="s">
        <v>102</v>
      </c>
      <c r="C41" s="21">
        <v>1987</v>
      </c>
      <c r="D41" s="41" t="s">
        <v>67</v>
      </c>
      <c r="E41" s="111">
        <f>SUM(F41:L41)-M41-N41</f>
        <v>20</v>
      </c>
      <c r="F41" s="53">
        <v>5</v>
      </c>
      <c r="G41" s="15">
        <v>4</v>
      </c>
      <c r="H41" s="31">
        <v>3</v>
      </c>
      <c r="I41" s="145" t="s">
        <v>187</v>
      </c>
      <c r="J41" s="15" t="s">
        <v>187</v>
      </c>
      <c r="K41" s="15">
        <v>6</v>
      </c>
      <c r="L41" s="31">
        <v>2</v>
      </c>
      <c r="M41" s="112"/>
      <c r="N41" s="117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2.75">
      <c r="A42" s="28">
        <v>4</v>
      </c>
      <c r="B42" s="21" t="s">
        <v>109</v>
      </c>
      <c r="C42" s="21">
        <v>1986</v>
      </c>
      <c r="D42" s="41" t="s">
        <v>120</v>
      </c>
      <c r="E42" s="111">
        <f>SUM(F42:L42)-M42-N42</f>
        <v>24</v>
      </c>
      <c r="F42" s="53">
        <v>6</v>
      </c>
      <c r="G42" s="15" t="s">
        <v>187</v>
      </c>
      <c r="H42" s="31">
        <v>4</v>
      </c>
      <c r="I42" s="145">
        <v>4</v>
      </c>
      <c r="J42" s="15">
        <v>7</v>
      </c>
      <c r="K42" s="15">
        <v>7</v>
      </c>
      <c r="L42" s="31">
        <v>3</v>
      </c>
      <c r="M42" s="112">
        <v>7</v>
      </c>
      <c r="N42" s="11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3.5" thickBot="1">
      <c r="A43" s="28"/>
      <c r="B43" s="21"/>
      <c r="C43" s="21"/>
      <c r="D43" s="41"/>
      <c r="E43" s="85"/>
      <c r="F43" s="53"/>
      <c r="G43" s="15"/>
      <c r="H43" s="31"/>
      <c r="I43" s="145"/>
      <c r="J43" s="15"/>
      <c r="K43" s="15"/>
      <c r="L43" s="31"/>
      <c r="M43" s="72"/>
      <c r="N43" s="98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3.5" thickBot="1">
      <c r="A44" s="7"/>
      <c r="B44" s="6"/>
      <c r="C44" s="6"/>
      <c r="D44" s="8"/>
      <c r="E44" s="4"/>
      <c r="I44" s="153"/>
      <c r="L44"/>
      <c r="N44" s="3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2.75">
      <c r="A45" s="16" t="s">
        <v>6</v>
      </c>
      <c r="B45" s="42" t="s">
        <v>41</v>
      </c>
      <c r="C45" s="26" t="s">
        <v>33</v>
      </c>
      <c r="D45" s="48" t="s">
        <v>7</v>
      </c>
      <c r="E45" s="84" t="s">
        <v>0</v>
      </c>
      <c r="F45" s="52" t="s">
        <v>1</v>
      </c>
      <c r="G45" s="16" t="s">
        <v>3</v>
      </c>
      <c r="H45" s="45" t="s">
        <v>2</v>
      </c>
      <c r="I45" s="154" t="s">
        <v>4</v>
      </c>
      <c r="J45" s="16" t="s">
        <v>61</v>
      </c>
      <c r="K45" s="16" t="s">
        <v>8</v>
      </c>
      <c r="L45" s="45" t="s">
        <v>5</v>
      </c>
      <c r="M45" s="68" t="s">
        <v>36</v>
      </c>
      <c r="N45" s="161" t="s">
        <v>36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2.75">
      <c r="A46" s="28">
        <v>1</v>
      </c>
      <c r="B46" s="21" t="s">
        <v>116</v>
      </c>
      <c r="C46" s="21">
        <v>1985</v>
      </c>
      <c r="D46" s="41" t="s">
        <v>91</v>
      </c>
      <c r="E46" s="86">
        <f>SUM(F46:L46)-M46-N46</f>
        <v>5</v>
      </c>
      <c r="F46" s="53">
        <v>1</v>
      </c>
      <c r="G46" s="15">
        <v>1</v>
      </c>
      <c r="H46" s="31">
        <v>1</v>
      </c>
      <c r="I46" s="145">
        <v>1</v>
      </c>
      <c r="J46" s="15">
        <v>1</v>
      </c>
      <c r="K46" s="15">
        <v>1</v>
      </c>
      <c r="L46" s="31">
        <v>1</v>
      </c>
      <c r="M46" s="112">
        <v>1</v>
      </c>
      <c r="N46" s="117">
        <v>1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2.75">
      <c r="A47" s="28">
        <v>2</v>
      </c>
      <c r="B47" s="21" t="s">
        <v>141</v>
      </c>
      <c r="C47" s="21">
        <v>1986</v>
      </c>
      <c r="D47" s="41"/>
      <c r="E47" s="86">
        <f>SUM(F47:L47)-M47-N47</f>
        <v>31</v>
      </c>
      <c r="F47" s="53">
        <v>9</v>
      </c>
      <c r="G47" s="15" t="s">
        <v>207</v>
      </c>
      <c r="H47" s="31">
        <v>4</v>
      </c>
      <c r="I47" s="145" t="s">
        <v>187</v>
      </c>
      <c r="J47" s="15">
        <v>7</v>
      </c>
      <c r="K47" s="15">
        <v>9</v>
      </c>
      <c r="L47" s="31">
        <v>2</v>
      </c>
      <c r="M47" s="112"/>
      <c r="N47" s="11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2.75">
      <c r="A48" s="28">
        <v>3</v>
      </c>
      <c r="B48" s="21" t="s">
        <v>214</v>
      </c>
      <c r="C48" s="21">
        <v>1986</v>
      </c>
      <c r="D48" s="41" t="s">
        <v>50</v>
      </c>
      <c r="E48" s="86">
        <f>SUM(F48:L48)-M48-N48</f>
        <v>32</v>
      </c>
      <c r="F48" s="53" t="s">
        <v>187</v>
      </c>
      <c r="G48" s="15">
        <v>3</v>
      </c>
      <c r="H48" s="31">
        <v>6</v>
      </c>
      <c r="I48" s="145">
        <v>5</v>
      </c>
      <c r="J48" s="15">
        <v>8</v>
      </c>
      <c r="K48" s="15">
        <v>10</v>
      </c>
      <c r="L48" s="31" t="s">
        <v>187</v>
      </c>
      <c r="M48" s="112"/>
      <c r="N48" s="117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3.5" thickBot="1">
      <c r="A49" s="28"/>
      <c r="B49" s="21"/>
      <c r="C49" s="21"/>
      <c r="D49" s="41"/>
      <c r="E49" s="85"/>
      <c r="F49" s="53"/>
      <c r="G49" s="15"/>
      <c r="H49" s="31"/>
      <c r="I49" s="145"/>
      <c r="J49" s="15"/>
      <c r="K49" s="15"/>
      <c r="L49" s="31"/>
      <c r="M49" s="72"/>
      <c r="N49" s="98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9:46" ht="13.5" thickBot="1">
      <c r="I50" s="153"/>
      <c r="N50" s="37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2.75">
      <c r="A51" s="16" t="s">
        <v>6</v>
      </c>
      <c r="B51" s="43" t="s">
        <v>25</v>
      </c>
      <c r="C51" s="25" t="s">
        <v>33</v>
      </c>
      <c r="D51" s="48" t="s">
        <v>7</v>
      </c>
      <c r="E51" s="84" t="s">
        <v>0</v>
      </c>
      <c r="F51" s="52" t="s">
        <v>1</v>
      </c>
      <c r="G51" s="16" t="s">
        <v>3</v>
      </c>
      <c r="H51" s="45" t="s">
        <v>2</v>
      </c>
      <c r="I51" s="154" t="s">
        <v>4</v>
      </c>
      <c r="J51" s="16" t="s">
        <v>61</v>
      </c>
      <c r="K51" s="16" t="s">
        <v>8</v>
      </c>
      <c r="L51" s="45" t="s">
        <v>5</v>
      </c>
      <c r="M51" s="68" t="s">
        <v>36</v>
      </c>
      <c r="N51" s="161" t="s">
        <v>36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2.75">
      <c r="A52" s="28">
        <v>1</v>
      </c>
      <c r="B52" s="21" t="s">
        <v>90</v>
      </c>
      <c r="C52" s="21">
        <v>1978</v>
      </c>
      <c r="D52" s="41" t="s">
        <v>230</v>
      </c>
      <c r="E52" s="86">
        <f>SUM(F52:L52)-M52-N52</f>
        <v>5</v>
      </c>
      <c r="F52" s="53">
        <v>1</v>
      </c>
      <c r="G52" s="15">
        <v>1</v>
      </c>
      <c r="H52" s="31">
        <v>1</v>
      </c>
      <c r="I52" s="145">
        <v>2</v>
      </c>
      <c r="J52" s="15">
        <v>1</v>
      </c>
      <c r="K52" s="15">
        <v>1</v>
      </c>
      <c r="L52" s="31">
        <v>1</v>
      </c>
      <c r="M52" s="70">
        <v>2</v>
      </c>
      <c r="N52" s="97">
        <v>1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2.75">
      <c r="A53" s="28">
        <v>2</v>
      </c>
      <c r="B53" s="21" t="s">
        <v>209</v>
      </c>
      <c r="C53" s="21">
        <v>1980</v>
      </c>
      <c r="D53" s="41" t="s">
        <v>230</v>
      </c>
      <c r="E53" s="86">
        <f>SUM(F53:L53)-M53-N53</f>
        <v>8</v>
      </c>
      <c r="F53" s="53" t="s">
        <v>187</v>
      </c>
      <c r="G53" s="15">
        <v>2</v>
      </c>
      <c r="H53" s="31">
        <v>2</v>
      </c>
      <c r="I53" s="145">
        <v>3</v>
      </c>
      <c r="J53" s="15">
        <v>4</v>
      </c>
      <c r="K53" s="15">
        <v>2</v>
      </c>
      <c r="L53" s="31">
        <v>2</v>
      </c>
      <c r="M53" s="70">
        <v>4</v>
      </c>
      <c r="N53" s="97">
        <v>3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3.5" thickBot="1">
      <c r="A54" s="28"/>
      <c r="B54" s="21"/>
      <c r="C54" s="21"/>
      <c r="D54" s="41"/>
      <c r="E54" s="85"/>
      <c r="F54" s="53"/>
      <c r="G54" s="15"/>
      <c r="H54" s="31"/>
      <c r="I54" s="145"/>
      <c r="J54" s="15"/>
      <c r="K54" s="15"/>
      <c r="L54" s="31"/>
      <c r="M54" s="72"/>
      <c r="N54" s="98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3.5" thickBot="1">
      <c r="A55" s="7"/>
      <c r="B55" s="6"/>
      <c r="C55" s="6"/>
      <c r="D55" s="8"/>
      <c r="E55" s="4"/>
      <c r="I55" s="153"/>
      <c r="L55"/>
      <c r="N55" s="37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2.75">
      <c r="A56" s="16" t="s">
        <v>6</v>
      </c>
      <c r="B56" s="42" t="s">
        <v>26</v>
      </c>
      <c r="C56" s="26" t="s">
        <v>33</v>
      </c>
      <c r="D56" s="48" t="s">
        <v>7</v>
      </c>
      <c r="E56" s="84" t="s">
        <v>0</v>
      </c>
      <c r="F56" s="52" t="s">
        <v>1</v>
      </c>
      <c r="G56" s="16" t="s">
        <v>3</v>
      </c>
      <c r="H56" s="45" t="s">
        <v>2</v>
      </c>
      <c r="I56" s="154" t="s">
        <v>4</v>
      </c>
      <c r="J56" s="16" t="s">
        <v>61</v>
      </c>
      <c r="K56" s="16" t="s">
        <v>8</v>
      </c>
      <c r="L56" s="45" t="s">
        <v>5</v>
      </c>
      <c r="M56" s="68" t="s">
        <v>36</v>
      </c>
      <c r="N56" s="161" t="s">
        <v>36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2.75">
      <c r="A57" s="28">
        <v>1</v>
      </c>
      <c r="B57" s="21" t="s">
        <v>115</v>
      </c>
      <c r="C57" s="21">
        <v>1983</v>
      </c>
      <c r="D57" s="41" t="s">
        <v>91</v>
      </c>
      <c r="E57" s="86">
        <f aca="true" t="shared" si="0" ref="E57:E63">SUM(F57:L57)-M57-N57</f>
        <v>6</v>
      </c>
      <c r="F57" s="53">
        <v>1</v>
      </c>
      <c r="G57" s="15">
        <v>1</v>
      </c>
      <c r="H57" s="31" t="s">
        <v>187</v>
      </c>
      <c r="I57" s="145" t="s">
        <v>187</v>
      </c>
      <c r="J57" s="15">
        <v>2</v>
      </c>
      <c r="K57" s="15">
        <v>1</v>
      </c>
      <c r="L57" s="31">
        <v>1</v>
      </c>
      <c r="M57" s="70"/>
      <c r="N57" s="97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2.75">
      <c r="A58" s="28">
        <v>2</v>
      </c>
      <c r="B58" s="21" t="s">
        <v>212</v>
      </c>
      <c r="C58" s="21">
        <v>1975</v>
      </c>
      <c r="D58" s="41" t="s">
        <v>213</v>
      </c>
      <c r="E58" s="86">
        <f t="shared" si="0"/>
        <v>12</v>
      </c>
      <c r="F58" s="53" t="s">
        <v>187</v>
      </c>
      <c r="G58" s="15">
        <v>2</v>
      </c>
      <c r="H58" s="31">
        <v>1</v>
      </c>
      <c r="I58" s="145" t="s">
        <v>187</v>
      </c>
      <c r="J58" s="15">
        <v>3</v>
      </c>
      <c r="K58" s="15">
        <v>2</v>
      </c>
      <c r="L58" s="31">
        <v>4</v>
      </c>
      <c r="M58" s="70"/>
      <c r="N58" s="97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2.75">
      <c r="A59" s="28">
        <v>3</v>
      </c>
      <c r="B59" s="21" t="s">
        <v>117</v>
      </c>
      <c r="C59" s="21">
        <v>1975</v>
      </c>
      <c r="D59" s="41" t="s">
        <v>110</v>
      </c>
      <c r="E59" s="86">
        <f t="shared" si="0"/>
        <v>15</v>
      </c>
      <c r="F59" s="53">
        <v>3</v>
      </c>
      <c r="G59" s="15">
        <v>3</v>
      </c>
      <c r="H59" s="31">
        <v>3</v>
      </c>
      <c r="I59" s="145" t="s">
        <v>187</v>
      </c>
      <c r="J59" s="15">
        <v>4</v>
      </c>
      <c r="K59" s="15">
        <v>3</v>
      </c>
      <c r="L59" s="31">
        <v>3</v>
      </c>
      <c r="M59" s="70">
        <v>4</v>
      </c>
      <c r="N59" s="97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2.75">
      <c r="A60" s="28">
        <v>4</v>
      </c>
      <c r="B60" s="21" t="s">
        <v>158</v>
      </c>
      <c r="C60" s="21">
        <v>1976</v>
      </c>
      <c r="D60" s="41"/>
      <c r="E60" s="86">
        <f t="shared" si="0"/>
        <v>21</v>
      </c>
      <c r="F60" s="53" t="s">
        <v>187</v>
      </c>
      <c r="G60" s="15">
        <v>4</v>
      </c>
      <c r="H60" s="31">
        <v>5</v>
      </c>
      <c r="I60" s="145">
        <v>1</v>
      </c>
      <c r="J60" s="15">
        <v>7</v>
      </c>
      <c r="K60" s="15">
        <v>6</v>
      </c>
      <c r="L60" s="31">
        <v>5</v>
      </c>
      <c r="M60" s="70">
        <v>7</v>
      </c>
      <c r="N60" s="97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2.75">
      <c r="A61" s="28">
        <v>5</v>
      </c>
      <c r="B61" s="21" t="s">
        <v>124</v>
      </c>
      <c r="C61" s="21">
        <v>1976</v>
      </c>
      <c r="D61" s="41" t="s">
        <v>67</v>
      </c>
      <c r="E61" s="86">
        <f t="shared" si="0"/>
        <v>35</v>
      </c>
      <c r="F61" s="53">
        <v>6</v>
      </c>
      <c r="G61" s="15">
        <v>5</v>
      </c>
      <c r="H61" s="31" t="s">
        <v>187</v>
      </c>
      <c r="I61" s="145" t="s">
        <v>187</v>
      </c>
      <c r="J61" s="15">
        <v>11</v>
      </c>
      <c r="K61" s="15">
        <v>7</v>
      </c>
      <c r="L61" s="31">
        <v>6</v>
      </c>
      <c r="M61" s="112"/>
      <c r="N61" s="117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2.75">
      <c r="A62" s="28">
        <v>6</v>
      </c>
      <c r="B62" s="21" t="s">
        <v>126</v>
      </c>
      <c r="C62" s="21">
        <v>1983</v>
      </c>
      <c r="D62" s="41" t="s">
        <v>113</v>
      </c>
      <c r="E62" s="86">
        <f t="shared" si="0"/>
        <v>37</v>
      </c>
      <c r="F62" s="53">
        <v>7</v>
      </c>
      <c r="G62" s="15">
        <v>10</v>
      </c>
      <c r="H62" s="31">
        <v>9</v>
      </c>
      <c r="I62" s="145">
        <v>2</v>
      </c>
      <c r="J62" s="15" t="s">
        <v>187</v>
      </c>
      <c r="K62" s="15">
        <v>11</v>
      </c>
      <c r="L62" s="31">
        <v>9</v>
      </c>
      <c r="M62" s="112">
        <v>11</v>
      </c>
      <c r="N62" s="117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2.75">
      <c r="A63" s="28">
        <v>7</v>
      </c>
      <c r="B63" s="21" t="s">
        <v>235</v>
      </c>
      <c r="C63" s="21">
        <v>1975</v>
      </c>
      <c r="D63" s="41"/>
      <c r="E63" s="86">
        <f t="shared" si="0"/>
        <v>39</v>
      </c>
      <c r="F63" s="53" t="s">
        <v>187</v>
      </c>
      <c r="G63" s="15">
        <v>8</v>
      </c>
      <c r="H63" s="31">
        <v>7</v>
      </c>
      <c r="I63" s="145" t="s">
        <v>187</v>
      </c>
      <c r="J63" s="15">
        <v>9</v>
      </c>
      <c r="K63" s="15">
        <v>8</v>
      </c>
      <c r="L63" s="31">
        <v>7</v>
      </c>
      <c r="M63" s="112"/>
      <c r="N63" s="117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3.5" thickBot="1">
      <c r="A64" s="28"/>
      <c r="B64" s="140"/>
      <c r="C64" s="140"/>
      <c r="D64" s="144"/>
      <c r="E64" s="86"/>
      <c r="F64" s="53"/>
      <c r="G64" s="15"/>
      <c r="H64" s="31"/>
      <c r="I64" s="145"/>
      <c r="J64" s="15"/>
      <c r="K64" s="15"/>
      <c r="L64" s="31"/>
      <c r="M64" s="72"/>
      <c r="N64" s="98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9:46" ht="13.5" thickBot="1">
      <c r="I65" s="153"/>
      <c r="N65" s="37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2.75">
      <c r="A66" s="16" t="s">
        <v>6</v>
      </c>
      <c r="B66" s="43" t="s">
        <v>27</v>
      </c>
      <c r="C66" s="25" t="s">
        <v>33</v>
      </c>
      <c r="D66" s="48" t="s">
        <v>7</v>
      </c>
      <c r="E66" s="84" t="s">
        <v>0</v>
      </c>
      <c r="F66" s="52" t="s">
        <v>1</v>
      </c>
      <c r="G66" s="16" t="s">
        <v>3</v>
      </c>
      <c r="H66" s="45" t="s">
        <v>2</v>
      </c>
      <c r="I66" s="154" t="s">
        <v>4</v>
      </c>
      <c r="J66" s="16" t="s">
        <v>61</v>
      </c>
      <c r="K66" s="16" t="s">
        <v>8</v>
      </c>
      <c r="L66" s="45" t="s">
        <v>5</v>
      </c>
      <c r="M66" s="68" t="s">
        <v>36</v>
      </c>
      <c r="N66" s="161" t="s">
        <v>36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2.75">
      <c r="A67" s="28">
        <v>1</v>
      </c>
      <c r="B67" s="21" t="s">
        <v>96</v>
      </c>
      <c r="C67" s="21">
        <v>1969</v>
      </c>
      <c r="D67" s="41" t="s">
        <v>50</v>
      </c>
      <c r="E67" s="86">
        <f>SUM(F67:L67)-M67-N67</f>
        <v>8</v>
      </c>
      <c r="F67" s="53">
        <v>3</v>
      </c>
      <c r="G67" s="15">
        <v>1</v>
      </c>
      <c r="H67" s="31">
        <v>1</v>
      </c>
      <c r="I67" s="145">
        <v>1</v>
      </c>
      <c r="J67" s="15" t="s">
        <v>187</v>
      </c>
      <c r="K67" s="15">
        <v>2</v>
      </c>
      <c r="L67" s="31" t="s">
        <v>187</v>
      </c>
      <c r="M67" s="70"/>
      <c r="N67" s="97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2.75">
      <c r="A68" s="28">
        <v>2</v>
      </c>
      <c r="B68" s="21" t="s">
        <v>92</v>
      </c>
      <c r="C68" s="21">
        <v>1967</v>
      </c>
      <c r="D68" s="41" t="s">
        <v>93</v>
      </c>
      <c r="E68" s="86">
        <f>SUM(F68:L68)-M68-N68</f>
        <v>10</v>
      </c>
      <c r="F68" s="53">
        <v>1</v>
      </c>
      <c r="G68" s="15">
        <v>4</v>
      </c>
      <c r="H68" s="31">
        <v>2</v>
      </c>
      <c r="I68" s="145" t="s">
        <v>187</v>
      </c>
      <c r="J68" s="15">
        <v>2</v>
      </c>
      <c r="K68" s="15" t="s">
        <v>187</v>
      </c>
      <c r="L68" s="31">
        <v>1</v>
      </c>
      <c r="M68" s="70"/>
      <c r="N68" s="97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2.75">
      <c r="A69" s="28">
        <v>3</v>
      </c>
      <c r="B69" s="21" t="s">
        <v>95</v>
      </c>
      <c r="C69" s="21">
        <v>1972</v>
      </c>
      <c r="D69" s="41" t="s">
        <v>230</v>
      </c>
      <c r="E69" s="86">
        <f>SUM(F69:L69)-M69-N69</f>
        <v>13</v>
      </c>
      <c r="F69" s="53">
        <v>2</v>
      </c>
      <c r="G69" s="15">
        <v>2</v>
      </c>
      <c r="H69" s="31" t="s">
        <v>187</v>
      </c>
      <c r="I69" s="145">
        <v>2</v>
      </c>
      <c r="J69" s="15" t="s">
        <v>187</v>
      </c>
      <c r="K69" s="15">
        <v>5</v>
      </c>
      <c r="L69" s="31">
        <v>2</v>
      </c>
      <c r="M69" s="70"/>
      <c r="N69" s="97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2.75">
      <c r="A70" s="28">
        <v>4</v>
      </c>
      <c r="B70" s="21" t="s">
        <v>142</v>
      </c>
      <c r="C70" s="21">
        <v>1969</v>
      </c>
      <c r="D70" s="41" t="s">
        <v>99</v>
      </c>
      <c r="E70" s="86">
        <f>SUM(F70:L70)-M70-N70</f>
        <v>17</v>
      </c>
      <c r="F70" s="53">
        <v>4</v>
      </c>
      <c r="G70" s="15">
        <v>6</v>
      </c>
      <c r="H70" s="31">
        <v>4</v>
      </c>
      <c r="I70" s="145">
        <v>3</v>
      </c>
      <c r="J70" s="15">
        <v>3</v>
      </c>
      <c r="K70" s="15">
        <v>6</v>
      </c>
      <c r="L70" s="31">
        <v>3</v>
      </c>
      <c r="M70" s="70">
        <v>6</v>
      </c>
      <c r="N70" s="97">
        <v>6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2.75">
      <c r="A71" s="28">
        <v>5</v>
      </c>
      <c r="B71" s="21" t="s">
        <v>143</v>
      </c>
      <c r="C71" s="21">
        <v>1967</v>
      </c>
      <c r="D71" s="41" t="s">
        <v>106</v>
      </c>
      <c r="E71" s="86">
        <f>SUM(F71:L71)-M71-N71</f>
        <v>31</v>
      </c>
      <c r="F71" s="53">
        <v>5</v>
      </c>
      <c r="G71" s="15">
        <v>8</v>
      </c>
      <c r="H71" s="31">
        <v>7</v>
      </c>
      <c r="I71" s="145">
        <v>7</v>
      </c>
      <c r="J71" s="15">
        <v>4</v>
      </c>
      <c r="K71" s="15">
        <v>9</v>
      </c>
      <c r="L71" s="31" t="s">
        <v>187</v>
      </c>
      <c r="M71" s="70">
        <v>9</v>
      </c>
      <c r="N71" s="97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2.75">
      <c r="A72" s="28"/>
      <c r="B72" s="21"/>
      <c r="C72" s="21"/>
      <c r="D72" s="41"/>
      <c r="E72" s="86"/>
      <c r="F72" s="53"/>
      <c r="G72" s="15"/>
      <c r="H72" s="31"/>
      <c r="I72" s="145"/>
      <c r="J72" s="15"/>
      <c r="K72" s="15"/>
      <c r="L72" s="31"/>
      <c r="M72" s="70"/>
      <c r="N72" s="97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3.5" thickBot="1">
      <c r="A73" s="7"/>
      <c r="B73" s="6"/>
      <c r="C73" s="6"/>
      <c r="D73" s="8"/>
      <c r="E73" s="4"/>
      <c r="I73" s="153"/>
      <c r="L73"/>
      <c r="N73" s="37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2.75">
      <c r="A74" s="16" t="s">
        <v>6</v>
      </c>
      <c r="B74" s="42" t="s">
        <v>28</v>
      </c>
      <c r="C74" s="26" t="s">
        <v>33</v>
      </c>
      <c r="D74" s="48" t="s">
        <v>7</v>
      </c>
      <c r="E74" s="84" t="s">
        <v>0</v>
      </c>
      <c r="F74" s="52" t="s">
        <v>1</v>
      </c>
      <c r="G74" s="16" t="s">
        <v>3</v>
      </c>
      <c r="H74" s="45" t="s">
        <v>2</v>
      </c>
      <c r="I74" s="154" t="s">
        <v>4</v>
      </c>
      <c r="J74" s="16" t="s">
        <v>61</v>
      </c>
      <c r="K74" s="16" t="s">
        <v>8</v>
      </c>
      <c r="L74" s="45" t="s">
        <v>5</v>
      </c>
      <c r="M74" s="68" t="s">
        <v>36</v>
      </c>
      <c r="N74" s="161" t="s">
        <v>36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2.75">
      <c r="A75" s="28">
        <v>1</v>
      </c>
      <c r="B75" s="21" t="s">
        <v>119</v>
      </c>
      <c r="C75" s="21">
        <v>1971</v>
      </c>
      <c r="D75" s="41" t="s">
        <v>93</v>
      </c>
      <c r="E75" s="86">
        <f aca="true" t="shared" si="1" ref="E75:E82">SUM(F75:L75)-M75-N75</f>
        <v>7</v>
      </c>
      <c r="F75" s="53">
        <v>2</v>
      </c>
      <c r="G75" s="15">
        <v>1</v>
      </c>
      <c r="H75" s="31">
        <v>1</v>
      </c>
      <c r="I75" s="145">
        <v>1</v>
      </c>
      <c r="J75" s="15" t="s">
        <v>187</v>
      </c>
      <c r="K75" s="15">
        <v>2</v>
      </c>
      <c r="L75" s="31" t="s">
        <v>187</v>
      </c>
      <c r="M75" s="70"/>
      <c r="N75" s="97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2.75">
      <c r="A76" s="28">
        <v>2</v>
      </c>
      <c r="B76" s="21" t="s">
        <v>121</v>
      </c>
      <c r="C76" s="21">
        <v>1971</v>
      </c>
      <c r="D76" s="41" t="s">
        <v>228</v>
      </c>
      <c r="E76" s="86">
        <f t="shared" si="1"/>
        <v>11</v>
      </c>
      <c r="F76" s="53">
        <v>3</v>
      </c>
      <c r="G76" s="15">
        <v>2</v>
      </c>
      <c r="H76" s="31">
        <v>2</v>
      </c>
      <c r="I76" s="145">
        <v>3</v>
      </c>
      <c r="J76" s="15" t="s">
        <v>187</v>
      </c>
      <c r="K76" s="15">
        <v>5</v>
      </c>
      <c r="L76" s="31">
        <v>1</v>
      </c>
      <c r="M76" s="70">
        <v>5</v>
      </c>
      <c r="N76" s="97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12.75">
      <c r="A77" s="28">
        <v>3</v>
      </c>
      <c r="B77" s="21" t="s">
        <v>216</v>
      </c>
      <c r="C77" s="21">
        <v>1972</v>
      </c>
      <c r="D77" s="41" t="s">
        <v>217</v>
      </c>
      <c r="E77" s="86">
        <f t="shared" si="1"/>
        <v>14</v>
      </c>
      <c r="F77" s="53" t="s">
        <v>187</v>
      </c>
      <c r="G77" s="15">
        <v>3</v>
      </c>
      <c r="H77" s="31">
        <v>3</v>
      </c>
      <c r="I77" s="145" t="s">
        <v>187</v>
      </c>
      <c r="J77" s="15">
        <v>2</v>
      </c>
      <c r="K77" s="15">
        <v>4</v>
      </c>
      <c r="L77" s="31">
        <v>2</v>
      </c>
      <c r="M77" s="70"/>
      <c r="N77" s="97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2.75">
      <c r="A78" s="28">
        <v>4</v>
      </c>
      <c r="B78" s="21" t="s">
        <v>122</v>
      </c>
      <c r="C78" s="21">
        <v>1972</v>
      </c>
      <c r="D78" s="41" t="s">
        <v>123</v>
      </c>
      <c r="E78" s="86">
        <f t="shared" si="1"/>
        <v>22</v>
      </c>
      <c r="F78" s="53">
        <v>4</v>
      </c>
      <c r="G78" s="15">
        <v>5</v>
      </c>
      <c r="H78" s="31">
        <v>4</v>
      </c>
      <c r="I78" s="145">
        <v>6</v>
      </c>
      <c r="J78" s="15" t="s">
        <v>187</v>
      </c>
      <c r="K78" s="15">
        <v>7</v>
      </c>
      <c r="L78" s="31">
        <v>3</v>
      </c>
      <c r="M78" s="112">
        <v>7</v>
      </c>
      <c r="N78" s="117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2.75">
      <c r="A79" s="28">
        <v>5</v>
      </c>
      <c r="B79" s="21" t="s">
        <v>218</v>
      </c>
      <c r="C79" s="21">
        <v>1968</v>
      </c>
      <c r="D79" s="41"/>
      <c r="E79" s="86">
        <f t="shared" si="1"/>
        <v>51</v>
      </c>
      <c r="F79" s="53" t="s">
        <v>187</v>
      </c>
      <c r="G79" s="15">
        <v>12</v>
      </c>
      <c r="H79" s="31">
        <v>10</v>
      </c>
      <c r="I79" s="145">
        <v>16</v>
      </c>
      <c r="J79" s="15">
        <v>7</v>
      </c>
      <c r="K79" s="15">
        <v>21</v>
      </c>
      <c r="L79" s="31">
        <v>6</v>
      </c>
      <c r="M79" s="112">
        <v>21</v>
      </c>
      <c r="N79" s="117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2.75">
      <c r="A80" s="28">
        <v>6</v>
      </c>
      <c r="B80" s="21" t="s">
        <v>129</v>
      </c>
      <c r="C80" s="21">
        <v>1967</v>
      </c>
      <c r="D80" s="41" t="s">
        <v>50</v>
      </c>
      <c r="E80" s="86">
        <f t="shared" si="1"/>
        <v>53</v>
      </c>
      <c r="F80" s="53">
        <v>12</v>
      </c>
      <c r="G80" s="15" t="s">
        <v>187</v>
      </c>
      <c r="H80" s="31">
        <v>9</v>
      </c>
      <c r="I80" s="145">
        <v>12</v>
      </c>
      <c r="J80" s="15" t="s">
        <v>187</v>
      </c>
      <c r="K80" s="15">
        <v>13</v>
      </c>
      <c r="L80" s="31">
        <v>7</v>
      </c>
      <c r="M80" s="112"/>
      <c r="N80" s="117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12.75">
      <c r="A81" s="28">
        <v>7</v>
      </c>
      <c r="B81" s="21" t="s">
        <v>132</v>
      </c>
      <c r="C81" s="21">
        <v>1971</v>
      </c>
      <c r="D81" s="41" t="s">
        <v>145</v>
      </c>
      <c r="E81" s="86">
        <f t="shared" si="1"/>
        <v>58</v>
      </c>
      <c r="F81" s="53">
        <v>14</v>
      </c>
      <c r="G81" s="15">
        <v>13</v>
      </c>
      <c r="H81" s="31" t="s">
        <v>187</v>
      </c>
      <c r="I81" s="145">
        <v>14</v>
      </c>
      <c r="J81" s="15">
        <v>9</v>
      </c>
      <c r="K81" s="15">
        <v>20</v>
      </c>
      <c r="L81" s="31">
        <v>8</v>
      </c>
      <c r="M81" s="112">
        <v>20</v>
      </c>
      <c r="N81" s="117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2.75">
      <c r="A82" s="28">
        <v>8</v>
      </c>
      <c r="B82" s="21" t="s">
        <v>139</v>
      </c>
      <c r="C82" s="21">
        <v>1969</v>
      </c>
      <c r="D82" s="41" t="s">
        <v>67</v>
      </c>
      <c r="E82" s="86">
        <f t="shared" si="1"/>
        <v>65</v>
      </c>
      <c r="F82" s="53">
        <v>16</v>
      </c>
      <c r="G82" s="15">
        <v>16</v>
      </c>
      <c r="H82" s="31">
        <v>13</v>
      </c>
      <c r="I82" s="145" t="s">
        <v>187</v>
      </c>
      <c r="J82" s="15">
        <v>11</v>
      </c>
      <c r="K82" s="15">
        <v>25</v>
      </c>
      <c r="L82" s="31">
        <v>9</v>
      </c>
      <c r="M82" s="112">
        <v>25</v>
      </c>
      <c r="N82" s="117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3.5" thickBot="1">
      <c r="A83" s="28"/>
      <c r="B83" s="21"/>
      <c r="C83" s="21"/>
      <c r="D83" s="41"/>
      <c r="E83" s="85"/>
      <c r="F83" s="53"/>
      <c r="G83" s="15"/>
      <c r="H83" s="31"/>
      <c r="I83" s="145"/>
      <c r="J83" s="15"/>
      <c r="K83" s="15"/>
      <c r="L83" s="31"/>
      <c r="M83" s="72"/>
      <c r="N83" s="98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3.5" thickBot="1">
      <c r="A84" s="3"/>
      <c r="B84" s="23"/>
      <c r="C84" s="23"/>
      <c r="D84" s="23"/>
      <c r="I84" s="153"/>
      <c r="J84" s="23"/>
      <c r="K84" s="6"/>
      <c r="L84" s="3"/>
      <c r="M84" s="23"/>
      <c r="N84" s="37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2.75">
      <c r="A85" s="16" t="s">
        <v>6</v>
      </c>
      <c r="B85" s="43" t="s">
        <v>29</v>
      </c>
      <c r="C85" s="25" t="s">
        <v>33</v>
      </c>
      <c r="D85" s="48" t="s">
        <v>7</v>
      </c>
      <c r="E85" s="84" t="s">
        <v>0</v>
      </c>
      <c r="F85" s="52" t="s">
        <v>1</v>
      </c>
      <c r="G85" s="16" t="s">
        <v>3</v>
      </c>
      <c r="H85" s="45" t="s">
        <v>2</v>
      </c>
      <c r="I85" s="154" t="s">
        <v>4</v>
      </c>
      <c r="J85" s="16" t="s">
        <v>61</v>
      </c>
      <c r="K85" s="16" t="s">
        <v>8</v>
      </c>
      <c r="L85" s="45" t="s">
        <v>5</v>
      </c>
      <c r="M85" s="68" t="s">
        <v>36</v>
      </c>
      <c r="N85" s="161" t="s">
        <v>36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2.75">
      <c r="A86" s="28">
        <v>1</v>
      </c>
      <c r="B86" s="21" t="s">
        <v>144</v>
      </c>
      <c r="C86" s="21">
        <v>1963</v>
      </c>
      <c r="D86" s="41"/>
      <c r="E86" s="86">
        <f>SUM(F86:L86)-M86-N86</f>
        <v>7</v>
      </c>
      <c r="F86" s="53">
        <v>2</v>
      </c>
      <c r="G86" s="15" t="s">
        <v>187</v>
      </c>
      <c r="H86" s="31">
        <v>2</v>
      </c>
      <c r="I86" s="145">
        <v>1</v>
      </c>
      <c r="J86" s="15">
        <v>1</v>
      </c>
      <c r="K86" s="15">
        <v>2</v>
      </c>
      <c r="L86" s="31">
        <v>1</v>
      </c>
      <c r="M86" s="70">
        <v>2</v>
      </c>
      <c r="N86" s="97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2.75">
      <c r="A87" s="28">
        <v>2</v>
      </c>
      <c r="B87" s="21" t="s">
        <v>210</v>
      </c>
      <c r="C87" s="21">
        <v>1958</v>
      </c>
      <c r="D87" s="41"/>
      <c r="E87" s="111">
        <f>SUM(F87:L87)-M87-N87</f>
        <v>25</v>
      </c>
      <c r="F87" s="53" t="s">
        <v>187</v>
      </c>
      <c r="G87" s="15">
        <v>6</v>
      </c>
      <c r="H87" s="31">
        <v>5</v>
      </c>
      <c r="I87" s="145" t="s">
        <v>187</v>
      </c>
      <c r="J87" s="15">
        <v>4</v>
      </c>
      <c r="K87" s="15">
        <v>4</v>
      </c>
      <c r="L87" s="31">
        <v>6</v>
      </c>
      <c r="M87" s="112"/>
      <c r="N87" s="117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13.5" thickBot="1">
      <c r="A88" s="28"/>
      <c r="B88" s="21"/>
      <c r="C88" s="21"/>
      <c r="D88" s="41"/>
      <c r="E88" s="85"/>
      <c r="F88" s="53"/>
      <c r="G88" s="15"/>
      <c r="H88" s="31"/>
      <c r="I88" s="145"/>
      <c r="J88" s="15"/>
      <c r="K88" s="15"/>
      <c r="L88" s="31"/>
      <c r="M88" s="72"/>
      <c r="N88" s="98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3.5" thickBot="1">
      <c r="A89" s="7"/>
      <c r="B89" s="6"/>
      <c r="C89" s="6"/>
      <c r="D89" s="8"/>
      <c r="E89" s="4"/>
      <c r="I89" s="153"/>
      <c r="L89"/>
      <c r="N89" s="37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2.75">
      <c r="A90" s="16" t="s">
        <v>6</v>
      </c>
      <c r="B90" s="42" t="s">
        <v>30</v>
      </c>
      <c r="C90" s="26" t="s">
        <v>33</v>
      </c>
      <c r="D90" s="48" t="s">
        <v>7</v>
      </c>
      <c r="E90" s="84" t="s">
        <v>0</v>
      </c>
      <c r="F90" s="52" t="s">
        <v>1</v>
      </c>
      <c r="G90" s="16" t="s">
        <v>3</v>
      </c>
      <c r="H90" s="45" t="s">
        <v>2</v>
      </c>
      <c r="I90" s="154" t="s">
        <v>4</v>
      </c>
      <c r="J90" s="16" t="s">
        <v>61</v>
      </c>
      <c r="K90" s="16" t="s">
        <v>8</v>
      </c>
      <c r="L90" s="45" t="s">
        <v>5</v>
      </c>
      <c r="M90" s="68" t="s">
        <v>36</v>
      </c>
      <c r="N90" s="161" t="s">
        <v>36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12.75">
      <c r="A91" s="28">
        <v>1</v>
      </c>
      <c r="B91" s="21" t="s">
        <v>118</v>
      </c>
      <c r="C91" s="21">
        <v>1958</v>
      </c>
      <c r="D91" s="41"/>
      <c r="E91" s="86">
        <f aca="true" t="shared" si="2" ref="E91:E96">SUM(F91:L91)-M91-N91</f>
        <v>8</v>
      </c>
      <c r="F91" s="53">
        <v>4</v>
      </c>
      <c r="G91" s="15">
        <v>3</v>
      </c>
      <c r="H91" s="31">
        <v>1</v>
      </c>
      <c r="I91" s="145">
        <v>1</v>
      </c>
      <c r="J91" s="15">
        <v>1</v>
      </c>
      <c r="K91" s="15">
        <v>2</v>
      </c>
      <c r="L91" s="31" t="s">
        <v>187</v>
      </c>
      <c r="M91" s="70">
        <v>4</v>
      </c>
      <c r="N91" s="97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12.75">
      <c r="A92" s="28">
        <v>2</v>
      </c>
      <c r="B92" s="21" t="s">
        <v>127</v>
      </c>
      <c r="C92" s="21">
        <v>1962</v>
      </c>
      <c r="D92" s="41" t="s">
        <v>219</v>
      </c>
      <c r="E92" s="86">
        <f t="shared" si="2"/>
        <v>14</v>
      </c>
      <c r="F92" s="53">
        <v>10</v>
      </c>
      <c r="G92" s="15">
        <v>4</v>
      </c>
      <c r="H92" s="31">
        <v>2</v>
      </c>
      <c r="I92" s="145" t="s">
        <v>187</v>
      </c>
      <c r="J92" s="15">
        <v>3</v>
      </c>
      <c r="K92" s="15">
        <v>4</v>
      </c>
      <c r="L92" s="31">
        <v>1</v>
      </c>
      <c r="M92" s="112">
        <v>10</v>
      </c>
      <c r="N92" s="117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12.75">
      <c r="A93" s="28">
        <v>3</v>
      </c>
      <c r="B93" s="21" t="s">
        <v>133</v>
      </c>
      <c r="C93" s="21">
        <v>1964</v>
      </c>
      <c r="D93" s="41" t="s">
        <v>106</v>
      </c>
      <c r="E93" s="111">
        <f t="shared" si="2"/>
        <v>20</v>
      </c>
      <c r="F93" s="53">
        <v>12</v>
      </c>
      <c r="G93" s="15">
        <v>7</v>
      </c>
      <c r="H93" s="31">
        <v>6</v>
      </c>
      <c r="I93" s="145">
        <v>2</v>
      </c>
      <c r="J93" s="15">
        <v>4</v>
      </c>
      <c r="K93" s="15">
        <v>5</v>
      </c>
      <c r="L93" s="31">
        <v>3</v>
      </c>
      <c r="M93" s="112">
        <v>12</v>
      </c>
      <c r="N93" s="117">
        <v>7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ht="12.75">
      <c r="A94" s="28">
        <v>4</v>
      </c>
      <c r="B94" s="21" t="s">
        <v>220</v>
      </c>
      <c r="C94" s="21">
        <v>1957</v>
      </c>
      <c r="D94" s="41"/>
      <c r="E94" s="111">
        <f t="shared" si="2"/>
        <v>31</v>
      </c>
      <c r="F94" s="53" t="s">
        <v>187</v>
      </c>
      <c r="G94" s="15">
        <v>10</v>
      </c>
      <c r="H94" s="31">
        <v>7</v>
      </c>
      <c r="I94" s="145">
        <v>3</v>
      </c>
      <c r="J94" s="15">
        <v>5</v>
      </c>
      <c r="K94" s="15">
        <v>6</v>
      </c>
      <c r="L94" s="31" t="s">
        <v>187</v>
      </c>
      <c r="M94" s="112"/>
      <c r="N94" s="117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ht="12.75">
      <c r="A95" s="28">
        <v>5</v>
      </c>
      <c r="B95" s="21" t="s">
        <v>135</v>
      </c>
      <c r="C95" s="21">
        <v>1959</v>
      </c>
      <c r="D95" s="41" t="s">
        <v>113</v>
      </c>
      <c r="E95" s="111">
        <f t="shared" si="2"/>
        <v>37</v>
      </c>
      <c r="F95" s="53">
        <v>13</v>
      </c>
      <c r="G95" s="15">
        <v>12</v>
      </c>
      <c r="H95" s="31">
        <v>9</v>
      </c>
      <c r="I95" s="145">
        <v>5</v>
      </c>
      <c r="J95" s="15">
        <v>7</v>
      </c>
      <c r="K95" s="15">
        <v>8</v>
      </c>
      <c r="L95" s="31">
        <v>8</v>
      </c>
      <c r="M95" s="112">
        <v>13</v>
      </c>
      <c r="N95" s="117">
        <v>12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ht="12.75">
      <c r="A96" s="28">
        <v>6</v>
      </c>
      <c r="B96" s="21" t="s">
        <v>136</v>
      </c>
      <c r="C96" s="21">
        <v>1958</v>
      </c>
      <c r="D96" s="41" t="s">
        <v>137</v>
      </c>
      <c r="E96" s="111">
        <f t="shared" si="2"/>
        <v>42</v>
      </c>
      <c r="F96" s="53">
        <v>15</v>
      </c>
      <c r="G96" s="15" t="s">
        <v>187</v>
      </c>
      <c r="H96" s="31">
        <v>8</v>
      </c>
      <c r="I96" s="145" t="s">
        <v>187</v>
      </c>
      <c r="J96" s="15">
        <v>6</v>
      </c>
      <c r="K96" s="15">
        <v>7</v>
      </c>
      <c r="L96" s="31">
        <v>6</v>
      </c>
      <c r="M96" s="112"/>
      <c r="N96" s="117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ht="13.5" thickBot="1">
      <c r="A97" s="28"/>
      <c r="B97" s="21"/>
      <c r="C97" s="21"/>
      <c r="D97" s="41"/>
      <c r="E97" s="85"/>
      <c r="F97" s="53"/>
      <c r="G97" s="15"/>
      <c r="H97" s="31"/>
      <c r="I97" s="145"/>
      <c r="J97" s="15"/>
      <c r="K97" s="15"/>
      <c r="L97" s="31"/>
      <c r="M97" s="72"/>
      <c r="N97" s="98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ht="13.5" thickBot="1">
      <c r="A98" s="3"/>
      <c r="B98" s="23"/>
      <c r="C98" s="23"/>
      <c r="D98" s="23"/>
      <c r="I98" s="153"/>
      <c r="J98" s="23"/>
      <c r="K98" s="6"/>
      <c r="L98" s="3"/>
      <c r="M98" s="23"/>
      <c r="N98" s="37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ht="12.75">
      <c r="A99" s="16" t="s">
        <v>6</v>
      </c>
      <c r="B99" s="43" t="s">
        <v>31</v>
      </c>
      <c r="C99" s="25" t="s">
        <v>33</v>
      </c>
      <c r="D99" s="48" t="s">
        <v>7</v>
      </c>
      <c r="E99" s="84" t="s">
        <v>0</v>
      </c>
      <c r="F99" s="52" t="s">
        <v>1</v>
      </c>
      <c r="G99" s="16" t="s">
        <v>3</v>
      </c>
      <c r="H99" s="45" t="s">
        <v>2</v>
      </c>
      <c r="I99" s="154" t="s">
        <v>4</v>
      </c>
      <c r="J99" s="16" t="s">
        <v>61</v>
      </c>
      <c r="K99" s="16" t="s">
        <v>8</v>
      </c>
      <c r="L99" s="45" t="s">
        <v>5</v>
      </c>
      <c r="M99" s="68" t="s">
        <v>36</v>
      </c>
      <c r="N99" s="161" t="s">
        <v>36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ht="12.75">
      <c r="A100" s="110">
        <v>1</v>
      </c>
      <c r="B100" s="22" t="s">
        <v>211</v>
      </c>
      <c r="C100" s="22">
        <v>1954</v>
      </c>
      <c r="D100" s="88"/>
      <c r="E100" s="111">
        <f>SUM(G100:L100)-M100-N100</f>
        <v>7</v>
      </c>
      <c r="F100" s="54" t="s">
        <v>187</v>
      </c>
      <c r="G100" s="17">
        <v>3</v>
      </c>
      <c r="H100" s="82">
        <v>2</v>
      </c>
      <c r="I100" s="155">
        <v>1</v>
      </c>
      <c r="J100" s="17">
        <v>1</v>
      </c>
      <c r="K100" s="17">
        <v>2</v>
      </c>
      <c r="L100" s="82">
        <v>1</v>
      </c>
      <c r="M100" s="112">
        <v>3</v>
      </c>
      <c r="N100" s="117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ht="13.5" thickBot="1">
      <c r="A101" s="28"/>
      <c r="B101" s="21"/>
      <c r="C101" s="21"/>
      <c r="D101" s="41"/>
      <c r="E101" s="85"/>
      <c r="F101" s="53"/>
      <c r="G101" s="15"/>
      <c r="H101" s="31"/>
      <c r="I101" s="145"/>
      <c r="J101" s="15"/>
      <c r="K101" s="15"/>
      <c r="L101" s="31"/>
      <c r="M101" s="72"/>
      <c r="N101" s="98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ht="13.5" thickBot="1">
      <c r="A102" s="7"/>
      <c r="B102" s="6"/>
      <c r="C102" s="6"/>
      <c r="D102" s="8"/>
      <c r="E102" s="4"/>
      <c r="I102" s="153"/>
      <c r="L102"/>
      <c r="N102" s="37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ht="12.75">
      <c r="A103" s="16" t="s">
        <v>6</v>
      </c>
      <c r="B103" s="42" t="s">
        <v>32</v>
      </c>
      <c r="C103" s="26" t="s">
        <v>33</v>
      </c>
      <c r="D103" s="48" t="s">
        <v>7</v>
      </c>
      <c r="E103" s="84" t="s">
        <v>0</v>
      </c>
      <c r="F103" s="52" t="s">
        <v>1</v>
      </c>
      <c r="G103" s="16" t="s">
        <v>3</v>
      </c>
      <c r="H103" s="45" t="s">
        <v>2</v>
      </c>
      <c r="I103" s="154" t="s">
        <v>4</v>
      </c>
      <c r="J103" s="16" t="s">
        <v>61</v>
      </c>
      <c r="K103" s="16" t="s">
        <v>8</v>
      </c>
      <c r="L103" s="45" t="s">
        <v>5</v>
      </c>
      <c r="M103" s="68" t="s">
        <v>36</v>
      </c>
      <c r="N103" s="161" t="s">
        <v>36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ht="12.75">
      <c r="A104" s="15">
        <v>1</v>
      </c>
      <c r="B104" s="21" t="s">
        <v>128</v>
      </c>
      <c r="C104" s="21">
        <v>1948</v>
      </c>
      <c r="D104" s="41"/>
      <c r="E104" s="86">
        <f>SUM(F104:L104)-M104-N104</f>
        <v>10</v>
      </c>
      <c r="F104" s="53">
        <v>3</v>
      </c>
      <c r="G104" s="15">
        <v>1</v>
      </c>
      <c r="H104" s="31" t="s">
        <v>187</v>
      </c>
      <c r="I104" s="145">
        <v>1</v>
      </c>
      <c r="J104" s="15">
        <v>2</v>
      </c>
      <c r="K104" s="15">
        <v>3</v>
      </c>
      <c r="L104" s="31" t="s">
        <v>187</v>
      </c>
      <c r="M104" s="112"/>
      <c r="N104" s="117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ht="12.75">
      <c r="A105" s="15">
        <v>2</v>
      </c>
      <c r="B105" s="21" t="s">
        <v>134</v>
      </c>
      <c r="C105" s="21">
        <v>1946</v>
      </c>
      <c r="D105" s="41" t="s">
        <v>113</v>
      </c>
      <c r="E105" s="86">
        <f>SUM(F105:L105)-M105-N105</f>
        <v>11</v>
      </c>
      <c r="F105" s="53">
        <v>4</v>
      </c>
      <c r="G105" s="15">
        <v>3</v>
      </c>
      <c r="H105" s="31">
        <v>1</v>
      </c>
      <c r="I105" s="145">
        <v>3</v>
      </c>
      <c r="J105" s="15">
        <v>3</v>
      </c>
      <c r="K105" s="15">
        <v>4</v>
      </c>
      <c r="L105" s="31">
        <v>1</v>
      </c>
      <c r="M105" s="112">
        <v>4</v>
      </c>
      <c r="N105" s="117">
        <v>4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ht="12.75">
      <c r="A106" s="15">
        <v>3</v>
      </c>
      <c r="B106" s="21" t="s">
        <v>221</v>
      </c>
      <c r="C106" s="21">
        <v>1947</v>
      </c>
      <c r="D106" s="41"/>
      <c r="E106" s="86">
        <f>SUM(F106:L106)-M106-N106</f>
        <v>19</v>
      </c>
      <c r="F106" s="53" t="s">
        <v>187</v>
      </c>
      <c r="G106" s="15">
        <v>4</v>
      </c>
      <c r="H106" s="31">
        <v>2</v>
      </c>
      <c r="I106" s="145">
        <v>4</v>
      </c>
      <c r="J106" s="15" t="s">
        <v>187</v>
      </c>
      <c r="K106" s="15">
        <v>7</v>
      </c>
      <c r="L106" s="31">
        <v>2</v>
      </c>
      <c r="M106" s="112"/>
      <c r="N106" s="117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ht="13.5" thickBot="1">
      <c r="A107" s="28"/>
      <c r="B107" s="21"/>
      <c r="C107" s="21"/>
      <c r="D107" s="41"/>
      <c r="E107" s="85"/>
      <c r="F107" s="53"/>
      <c r="G107" s="15"/>
      <c r="H107" s="31"/>
      <c r="I107" s="145"/>
      <c r="J107" s="15"/>
      <c r="K107" s="15"/>
      <c r="L107" s="31"/>
      <c r="M107" s="72"/>
      <c r="N107" s="98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4:46" ht="12.75">
      <c r="N108" s="37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ht="12.75" customHeight="1">
      <c r="A109" s="208" t="s">
        <v>49</v>
      </c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ht="12.75" customHeight="1">
      <c r="A110" s="208"/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4:46" ht="12.75">
      <c r="N111" s="37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4:46" ht="12.75">
      <c r="N112" s="37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4:46" ht="12.75">
      <c r="N113" s="37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4:46" ht="12.75">
      <c r="N114" s="37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4:46" ht="12.75">
      <c r="N115" s="37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4:46" ht="12.75">
      <c r="N116" s="37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4:46" ht="12.75">
      <c r="N117" s="37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4:46" ht="12.75">
      <c r="N118" s="37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4:46" ht="12.75">
      <c r="N119" s="37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4:46" ht="12.75">
      <c r="N120" s="37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4:46" ht="12.75">
      <c r="N121" s="37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4:46" ht="12.75">
      <c r="N122" s="37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4:46" ht="12.75">
      <c r="N123" s="37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4:46" ht="12.75">
      <c r="N124" s="37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4:46" ht="12.75">
      <c r="N125" s="37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4:46" ht="12.75">
      <c r="N126" s="37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4:46" ht="12.75">
      <c r="N127" s="37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4:46" ht="12.75">
      <c r="N128" s="37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4:46" ht="12.75">
      <c r="N129" s="37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4:46" ht="12.75">
      <c r="N130" s="37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4:46" ht="12.75">
      <c r="N131" s="37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4:46" ht="12.75">
      <c r="N132" s="37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4:46" ht="12.75">
      <c r="N133" s="37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4:46" ht="12.75">
      <c r="N134" s="37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4:46" ht="12.75">
      <c r="N135" s="37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4:46" ht="12.75">
      <c r="N136" s="37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4:46" ht="12.75">
      <c r="N137" s="37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4:46" ht="12.75">
      <c r="N138" s="37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4:46" ht="12.75">
      <c r="N139" s="37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4:46" ht="12.75">
      <c r="N140" s="37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4:46" ht="12.75">
      <c r="N141" s="37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4:46" ht="12.75">
      <c r="N142" s="37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4:46" ht="12.75">
      <c r="N143" s="37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4:46" ht="12.75">
      <c r="N144" s="37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4:46" ht="12.75">
      <c r="N145" s="37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4:46" ht="12.75">
      <c r="N146" s="37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4:46" ht="12.75">
      <c r="N147" s="37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4:46" ht="12.75">
      <c r="N148" s="37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4:46" ht="12.75">
      <c r="N149" s="37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4:46" ht="12.75">
      <c r="N150" s="37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4:46" ht="12.75">
      <c r="N151" s="37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4:46" ht="12.75">
      <c r="N152" s="37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4:46" ht="12.75">
      <c r="N153" s="37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4:46" ht="12.75">
      <c r="N154" s="37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4:46" ht="12.75">
      <c r="N155" s="37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4:46" ht="12.75">
      <c r="N156" s="37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4:46" ht="12.75">
      <c r="N157" s="37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4:46" ht="12.75">
      <c r="N158" s="37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4:46" ht="12.75">
      <c r="N159" s="37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4:46" ht="12.75">
      <c r="N160" s="37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4:46" ht="12.75">
      <c r="N161" s="37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4:46" ht="12.75">
      <c r="N162" s="37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4:46" ht="12.75">
      <c r="N163" s="37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4:46" ht="12.75">
      <c r="N164" s="37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4:46" ht="12.75">
      <c r="N165" s="37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4:46" ht="12.75">
      <c r="N166" s="37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4:46" ht="12.75">
      <c r="N167" s="37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4:46" ht="12.75">
      <c r="N168" s="37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4:46" ht="12.75">
      <c r="N169" s="37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4:46" ht="12.75">
      <c r="N170" s="37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4:46" ht="12.75">
      <c r="N171" s="37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4:46" ht="12.75">
      <c r="N172" s="37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4:46" ht="12.75">
      <c r="N173" s="37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4:46" ht="12.75">
      <c r="N174" s="37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4:46" ht="12.75">
      <c r="N175" s="37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4:46" ht="12.75">
      <c r="N176" s="37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4:46" ht="12.75">
      <c r="N177" s="37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4:46" ht="12.75">
      <c r="N178" s="37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4:46" ht="12.75">
      <c r="N179" s="37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4:46" ht="12.75">
      <c r="N180" s="37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4:46" ht="12.75">
      <c r="N181" s="37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4:46" ht="12.75">
      <c r="N182" s="37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4:46" ht="12.75">
      <c r="N183" s="37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4:46" ht="12.75">
      <c r="N184" s="37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4:46" ht="12.75">
      <c r="N185" s="37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4:46" ht="12.75">
      <c r="N186" s="37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4:46" ht="12.75">
      <c r="N187" s="37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4:46" ht="12.75">
      <c r="N188" s="37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4:46" ht="12.75">
      <c r="N189" s="37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4:46" ht="12.75">
      <c r="N190" s="37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14:46" ht="12.75">
      <c r="N191" s="37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4:46" ht="12.75">
      <c r="N192" s="37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14:46" ht="12.75">
      <c r="N193" s="37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4:46" ht="12.75">
      <c r="N194" s="37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14:46" ht="12.75">
      <c r="N195" s="37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14:46" ht="12.75">
      <c r="N196" s="37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14:46" ht="12.75">
      <c r="N197" s="37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14:46" ht="12.75">
      <c r="N198" s="37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14:46" ht="12.75">
      <c r="N199" s="37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14:46" ht="12.75">
      <c r="N200" s="37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14:46" ht="12.75">
      <c r="N201" s="37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4:46" ht="12.75">
      <c r="N202" s="37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14:46" ht="12.75">
      <c r="N203" s="37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14:46" ht="12.75">
      <c r="N204" s="37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14:46" ht="12.75">
      <c r="N205" s="37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14:46" ht="12.75">
      <c r="N206" s="37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14:46" ht="12.75">
      <c r="N207" s="37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14:46" ht="12.75">
      <c r="N208" s="37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14:46" ht="12.75">
      <c r="N209" s="37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14:46" ht="12.75">
      <c r="N210" s="37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14:46" ht="12.75">
      <c r="N211" s="37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14:46" ht="12.75">
      <c r="N212" s="37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14:46" ht="12.75">
      <c r="N213" s="37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14:46" ht="12.75">
      <c r="N214" s="37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14:46" ht="12.75">
      <c r="N215" s="37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14:46" ht="12.75">
      <c r="N216" s="37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14:46" ht="12.75">
      <c r="N217" s="37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14:46" ht="12.75">
      <c r="N218" s="37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14:46" ht="12.75">
      <c r="N219" s="37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14:46" ht="12.75">
      <c r="N220" s="37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14:46" ht="12.75">
      <c r="N221" s="37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14:46" ht="12.75">
      <c r="N222" s="37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14:46" ht="12.75">
      <c r="N223" s="37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14:46" ht="12.75">
      <c r="N224" s="37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14:46" ht="12.75">
      <c r="N225" s="37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14:46" ht="12.75">
      <c r="N226" s="37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14:46" ht="12.75">
      <c r="N227" s="37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14:46" ht="12.75">
      <c r="N228" s="37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14:46" ht="12.75">
      <c r="N229" s="37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14:46" ht="12.75">
      <c r="N230" s="37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4:46" ht="12.75">
      <c r="N231" s="37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14:46" ht="12.75">
      <c r="N232" s="37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14:46" ht="12.75">
      <c r="N233" s="37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14:46" ht="12.75">
      <c r="N234" s="37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14:46" ht="12.75">
      <c r="N235" s="37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14:46" ht="12.75">
      <c r="N236" s="37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14:46" ht="12.75">
      <c r="N237" s="37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14:46" ht="12.75">
      <c r="N238" s="37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14:46" ht="12.75">
      <c r="N239" s="37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spans="14:46" ht="12.75">
      <c r="N240" s="37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spans="14:46" ht="12.75">
      <c r="N241" s="37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14:46" ht="12.75">
      <c r="N242" s="37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spans="14:46" ht="12.75">
      <c r="N243" s="37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spans="14:46" ht="12.75">
      <c r="N244" s="37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spans="14:46" ht="12.75">
      <c r="N245" s="37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spans="14:46" ht="12.75">
      <c r="N246" s="37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spans="14:46" ht="12.75">
      <c r="N247" s="37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spans="14:46" ht="12.75">
      <c r="N248" s="37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spans="14:46" ht="12.75">
      <c r="N249" s="37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spans="14:46" ht="12.75">
      <c r="N250" s="37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spans="14:46" ht="12.75">
      <c r="N251" s="37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spans="14:46" ht="12.75">
      <c r="N252" s="37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spans="14:46" ht="12.75">
      <c r="N253" s="37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spans="14:46" ht="12.75">
      <c r="N254" s="37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spans="14:46" ht="12.75">
      <c r="N255" s="37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spans="14:46" ht="12.75">
      <c r="N256" s="37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spans="14:46" ht="12.75">
      <c r="N257" s="37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 spans="14:46" ht="12.75">
      <c r="N258" s="37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spans="14:46" ht="12.75">
      <c r="N259" s="37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 spans="14:46" ht="12.75">
      <c r="N260" s="37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 spans="14:46" ht="12.75">
      <c r="N261" s="37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spans="14:46" ht="12.75">
      <c r="N262" s="37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 spans="14:46" ht="12.75">
      <c r="N263" s="37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 spans="14:46" ht="12.75">
      <c r="N264" s="37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  <row r="265" spans="14:46" ht="12.75">
      <c r="N265" s="37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 spans="14:46" ht="12.75">
      <c r="N266" s="37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</row>
    <row r="267" spans="14:46" ht="12.75">
      <c r="N267" s="37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</row>
    <row r="268" spans="14:46" ht="12.75">
      <c r="N268" s="37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</row>
    <row r="269" spans="14:46" ht="12.75">
      <c r="N269" s="37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spans="14:46" ht="12.75">
      <c r="N270" s="37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spans="14:46" ht="12.75">
      <c r="N271" s="37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 spans="14:46" ht="12.75">
      <c r="N272" s="37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  <row r="273" spans="14:46" ht="12.75">
      <c r="N273" s="37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</row>
    <row r="274" spans="14:46" ht="12.75">
      <c r="N274" s="37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</row>
    <row r="275" spans="14:46" ht="12.75">
      <c r="N275" s="37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</row>
    <row r="276" spans="14:46" ht="12.75">
      <c r="N276" s="37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</row>
    <row r="277" spans="14:46" ht="12.75">
      <c r="N277" s="37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</row>
    <row r="278" spans="14:46" ht="12.75">
      <c r="N278" s="37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</row>
    <row r="279" spans="14:46" ht="12.75">
      <c r="N279" s="37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</row>
    <row r="280" spans="14:46" ht="12.75">
      <c r="N280" s="37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</row>
    <row r="281" spans="14:46" ht="12.75">
      <c r="N281" s="37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</row>
    <row r="282" spans="14:46" ht="12.75">
      <c r="N282" s="37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</row>
    <row r="283" spans="14:46" ht="12.75">
      <c r="N283" s="37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</row>
    <row r="284" spans="14:46" ht="12.75">
      <c r="N284" s="37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</row>
    <row r="285" spans="14:46" ht="12.75">
      <c r="N285" s="37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</row>
    <row r="286" spans="14:46" ht="12.75">
      <c r="N286" s="37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</row>
    <row r="287" spans="14:46" ht="12.75">
      <c r="N287" s="37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</row>
    <row r="288" spans="14:46" ht="12.75">
      <c r="N288" s="37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</row>
    <row r="289" spans="14:46" ht="12.75">
      <c r="N289" s="37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</row>
    <row r="290" spans="14:46" ht="12.75">
      <c r="N290" s="37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</row>
    <row r="291" spans="14:46" ht="12.75">
      <c r="N291" s="37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</row>
    <row r="292" spans="14:46" ht="12.75">
      <c r="N292" s="37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</row>
    <row r="293" spans="14:46" ht="12.75">
      <c r="N293" s="37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</row>
    <row r="294" spans="14:46" ht="12.75">
      <c r="N294" s="37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</row>
    <row r="295" spans="14:46" ht="12.75">
      <c r="N295" s="37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</row>
    <row r="296" spans="14:46" ht="12.75">
      <c r="N296" s="37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</row>
    <row r="297" spans="14:46" ht="12.75">
      <c r="N297" s="37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</row>
    <row r="298" spans="14:46" ht="12.75">
      <c r="N298" s="37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</row>
    <row r="299" spans="14:46" ht="12.75">
      <c r="N299" s="37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</row>
    <row r="300" spans="14:46" ht="12.75">
      <c r="N300" s="37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</row>
    <row r="301" spans="14:46" ht="12.75">
      <c r="N301" s="37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</row>
    <row r="302" spans="14:46" ht="12.75">
      <c r="N302" s="37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</row>
    <row r="303" spans="14:46" ht="12.75">
      <c r="N303" s="37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</row>
    <row r="304" spans="14:46" ht="12.75">
      <c r="N304" s="37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</row>
    <row r="305" spans="14:46" ht="12.75">
      <c r="N305" s="37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</row>
    <row r="306" spans="14:46" ht="12.75">
      <c r="N306" s="37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</row>
    <row r="307" spans="14:46" ht="12.75">
      <c r="N307" s="37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</row>
    <row r="308" spans="14:46" ht="12.75">
      <c r="N308" s="37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</row>
    <row r="309" spans="14:46" ht="12.75">
      <c r="N309" s="37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</row>
    <row r="310" spans="14:46" ht="12.75">
      <c r="N310" s="37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</row>
    <row r="311" spans="14:46" ht="12.75">
      <c r="N311" s="37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</row>
    <row r="312" spans="14:46" ht="12.75">
      <c r="N312" s="37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</row>
    <row r="313" spans="14:46" ht="12.75">
      <c r="N313" s="37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</row>
    <row r="314" spans="14:46" ht="12.75">
      <c r="N314" s="37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</row>
    <row r="315" spans="14:46" ht="12.75">
      <c r="N315" s="37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</row>
    <row r="316" spans="14:46" ht="12.75">
      <c r="N316" s="37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</row>
    <row r="317" spans="14:46" ht="12.75">
      <c r="N317" s="37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</row>
    <row r="318" spans="14:46" ht="12.75">
      <c r="N318" s="37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</row>
    <row r="319" spans="14:46" ht="12.75">
      <c r="N319" s="37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</row>
    <row r="320" spans="14:46" ht="12.75">
      <c r="N320" s="37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</row>
    <row r="321" spans="14:46" ht="12.75">
      <c r="N321" s="37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</row>
    <row r="322" spans="14:46" ht="12.75">
      <c r="N322" s="37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</row>
    <row r="323" spans="14:46" ht="12.75">
      <c r="N323" s="37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</row>
    <row r="324" spans="14:46" ht="12.75">
      <c r="N324" s="37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</row>
    <row r="325" spans="14:46" ht="12.75">
      <c r="N325" s="37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</row>
    <row r="326" spans="14:46" ht="12.75">
      <c r="N326" s="37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</row>
    <row r="327" spans="14:46" ht="12.75">
      <c r="N327" s="37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</row>
    <row r="328" spans="14:46" ht="12.75">
      <c r="N328" s="37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</row>
    <row r="329" spans="14:46" ht="12.75">
      <c r="N329" s="37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</row>
    <row r="330" spans="14:46" ht="12.75">
      <c r="N330" s="37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</row>
    <row r="331" spans="14:46" ht="12.75">
      <c r="N331" s="37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</row>
    <row r="332" spans="14:46" ht="12.75">
      <c r="N332" s="37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</row>
    <row r="333" spans="14:46" ht="12.75">
      <c r="N333" s="37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</row>
    <row r="334" spans="14:46" ht="12.75">
      <c r="N334" s="37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</row>
    <row r="335" spans="14:46" ht="12.75">
      <c r="N335" s="37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</row>
    <row r="336" spans="14:46" ht="12.75">
      <c r="N336" s="37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</row>
    <row r="337" spans="14:46" ht="12.75">
      <c r="N337" s="37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</row>
    <row r="338" spans="14:46" ht="12.75">
      <c r="N338" s="37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</row>
    <row r="339" spans="14:46" ht="12.75">
      <c r="N339" s="37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</row>
    <row r="340" spans="14:46" ht="12.75">
      <c r="N340" s="37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</row>
    <row r="341" spans="14:46" ht="12.75">
      <c r="N341" s="37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</row>
    <row r="342" spans="14:46" ht="12.75">
      <c r="N342" s="37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</row>
    <row r="343" spans="14:46" ht="12.75">
      <c r="N343" s="37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</row>
    <row r="344" spans="14:46" ht="12.75">
      <c r="N344" s="37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</row>
    <row r="345" spans="14:46" ht="12.75">
      <c r="N345" s="37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</row>
    <row r="346" spans="14:46" ht="12.75">
      <c r="N346" s="37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</row>
    <row r="347" spans="14:46" ht="12.75">
      <c r="N347" s="37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</row>
    <row r="348" spans="14:46" ht="12.75">
      <c r="N348" s="37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</row>
    <row r="349" spans="14:46" ht="12.75">
      <c r="N349" s="37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</row>
    <row r="350" spans="14:46" ht="12.75">
      <c r="N350" s="37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</row>
    <row r="351" spans="14:46" ht="12.75">
      <c r="N351" s="37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</row>
    <row r="352" spans="14:46" ht="12.75">
      <c r="N352" s="37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</row>
    <row r="353" spans="14:46" ht="12.75">
      <c r="N353" s="37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</row>
    <row r="354" spans="14:46" ht="12.75">
      <c r="N354" s="37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</row>
    <row r="355" spans="14:46" ht="12.75">
      <c r="N355" s="37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</row>
    <row r="356" spans="14:46" ht="12.75">
      <c r="N356" s="37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</row>
    <row r="357" spans="14:46" ht="12.75">
      <c r="N357" s="37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</row>
    <row r="358" spans="14:46" ht="12.75">
      <c r="N358" s="37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</row>
    <row r="359" spans="14:46" ht="12.75">
      <c r="N359" s="37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</row>
    <row r="360" spans="14:46" ht="12.75">
      <c r="N360" s="37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</row>
  </sheetData>
  <sheetProtection/>
  <mergeCells count="16">
    <mergeCell ref="A4:B4"/>
    <mergeCell ref="A5:B5"/>
    <mergeCell ref="A2:M2"/>
    <mergeCell ref="F3:J3"/>
    <mergeCell ref="F5:J5"/>
    <mergeCell ref="F6:J6"/>
    <mergeCell ref="A109:N110"/>
    <mergeCell ref="L3:N3"/>
    <mergeCell ref="L4:N4"/>
    <mergeCell ref="L5:N5"/>
    <mergeCell ref="L6:N6"/>
    <mergeCell ref="A7:N7"/>
    <mergeCell ref="A8:N8"/>
    <mergeCell ref="A6:B6"/>
    <mergeCell ref="F4:J4"/>
    <mergeCell ref="A3:B3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53"/>
  <sheetViews>
    <sheetView showGridLines="0" zoomScalePageLayoutView="0" workbookViewId="0" topLeftCell="A2">
      <selection activeCell="B16" sqref="B16"/>
    </sheetView>
  </sheetViews>
  <sheetFormatPr defaultColWidth="11.421875" defaultRowHeight="12.75"/>
  <cols>
    <col min="1" max="1" width="5.7109375" style="2" customWidth="1"/>
    <col min="2" max="2" width="25.421875" style="1" customWidth="1"/>
    <col min="3" max="3" width="7.421875" style="1" customWidth="1"/>
    <col min="4" max="4" width="26.140625" style="1" bestFit="1" customWidth="1"/>
    <col min="5" max="8" width="7.421875" style="3" customWidth="1"/>
    <col min="9" max="9" width="7.421875" style="5" customWidth="1"/>
    <col min="10" max="10" width="7.421875" style="0" customWidth="1"/>
    <col min="11" max="11" width="7.421875" style="10" customWidth="1"/>
    <col min="12" max="12" width="7.421875" style="2" customWidth="1"/>
    <col min="13" max="14" width="7.421875" style="0" customWidth="1"/>
    <col min="15" max="17" width="8.7109375" style="0" customWidth="1"/>
  </cols>
  <sheetData>
    <row r="1" spans="14:46" ht="39" customHeight="1"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30" customHeight="1" thickBot="1">
      <c r="A2" s="215" t="s">
        <v>35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s="14" customFormat="1" ht="13.5" customHeight="1">
      <c r="A3" s="168" t="s">
        <v>59</v>
      </c>
      <c r="B3" s="169"/>
      <c r="C3" s="49" t="s">
        <v>1</v>
      </c>
      <c r="D3" s="100">
        <v>41639</v>
      </c>
      <c r="E3" s="105"/>
      <c r="F3" s="191" t="s">
        <v>58</v>
      </c>
      <c r="G3" s="191"/>
      <c r="H3" s="191"/>
      <c r="I3" s="191"/>
      <c r="J3" s="192"/>
      <c r="K3" s="38" t="s">
        <v>3</v>
      </c>
      <c r="L3" s="209">
        <v>41735</v>
      </c>
      <c r="M3" s="210"/>
      <c r="N3" s="211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</row>
    <row r="4" spans="1:46" s="14" customFormat="1" ht="13.5" customHeight="1">
      <c r="A4" s="170" t="s">
        <v>65</v>
      </c>
      <c r="B4" s="171"/>
      <c r="C4" s="50" t="s">
        <v>2</v>
      </c>
      <c r="D4" s="101">
        <v>41760</v>
      </c>
      <c r="E4" s="106"/>
      <c r="F4" s="186" t="s">
        <v>63</v>
      </c>
      <c r="G4" s="186"/>
      <c r="H4" s="186"/>
      <c r="I4" s="186"/>
      <c r="J4" s="187"/>
      <c r="K4" s="39" t="s">
        <v>4</v>
      </c>
      <c r="L4" s="212">
        <v>41776</v>
      </c>
      <c r="M4" s="213"/>
      <c r="N4" s="214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</row>
    <row r="5" spans="1:46" s="14" customFormat="1" ht="13.5" customHeight="1">
      <c r="A5" s="172" t="s">
        <v>60</v>
      </c>
      <c r="B5" s="173"/>
      <c r="C5" s="50" t="s">
        <v>61</v>
      </c>
      <c r="D5" s="101">
        <v>41791</v>
      </c>
      <c r="E5" s="106"/>
      <c r="F5" s="196" t="s">
        <v>64</v>
      </c>
      <c r="G5" s="196"/>
      <c r="H5" s="196"/>
      <c r="I5" s="196"/>
      <c r="J5" s="197"/>
      <c r="K5" s="51" t="s">
        <v>8</v>
      </c>
      <c r="L5" s="212">
        <v>41819</v>
      </c>
      <c r="M5" s="213"/>
      <c r="N5" s="214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spans="1:46" s="14" customFormat="1" ht="13.5" customHeight="1" thickBot="1">
      <c r="A6" s="174" t="s">
        <v>62</v>
      </c>
      <c r="B6" s="175"/>
      <c r="C6" s="102" t="s">
        <v>5</v>
      </c>
      <c r="D6" s="104">
        <v>41889</v>
      </c>
      <c r="E6" s="107"/>
      <c r="F6" s="220" t="s">
        <v>42</v>
      </c>
      <c r="G6" s="166"/>
      <c r="H6" s="166"/>
      <c r="I6" s="166"/>
      <c r="J6" s="166"/>
      <c r="K6" s="40" t="s">
        <v>36</v>
      </c>
      <c r="L6" s="206"/>
      <c r="M6" s="206"/>
      <c r="N6" s="207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s="14" customFormat="1" ht="15.75" customHeight="1" thickBot="1">
      <c r="A7" s="193" t="s">
        <v>37</v>
      </c>
      <c r="B7" s="193"/>
      <c r="C7" s="193"/>
      <c r="D7" s="193"/>
      <c r="E7" s="194"/>
      <c r="F7" s="193"/>
      <c r="G7" s="193"/>
      <c r="H7" s="193"/>
      <c r="I7" s="193"/>
      <c r="J7" s="193"/>
      <c r="K7" s="193"/>
      <c r="L7" s="193"/>
      <c r="M7" s="193"/>
      <c r="N7" s="19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</row>
    <row r="8" spans="1:46" s="14" customFormat="1" ht="36.75" customHeight="1" thickBot="1">
      <c r="A8" s="198" t="s">
        <v>183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200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1:46" ht="12.75">
      <c r="A9" s="18" t="s">
        <v>6</v>
      </c>
      <c r="B9" s="44" t="s">
        <v>17</v>
      </c>
      <c r="C9" s="44" t="s">
        <v>33</v>
      </c>
      <c r="D9" s="89" t="s">
        <v>7</v>
      </c>
      <c r="E9" s="125" t="s">
        <v>0</v>
      </c>
      <c r="F9" s="55" t="s">
        <v>1</v>
      </c>
      <c r="G9" s="18" t="s">
        <v>3</v>
      </c>
      <c r="H9" s="127" t="s">
        <v>2</v>
      </c>
      <c r="I9" s="146" t="s">
        <v>4</v>
      </c>
      <c r="J9" s="147" t="s">
        <v>61</v>
      </c>
      <c r="K9" s="18" t="s">
        <v>8</v>
      </c>
      <c r="L9" s="127" t="s">
        <v>5</v>
      </c>
      <c r="M9" s="130" t="s">
        <v>36</v>
      </c>
      <c r="N9" s="129" t="s">
        <v>36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2.75" customHeight="1">
      <c r="A10" s="28">
        <v>1</v>
      </c>
      <c r="B10" s="21" t="s">
        <v>38</v>
      </c>
      <c r="C10" s="21">
        <v>1992</v>
      </c>
      <c r="D10" s="41" t="s">
        <v>50</v>
      </c>
      <c r="E10" s="86">
        <f aca="true" t="shared" si="0" ref="E10:E18">SUM(F10:L10)-M10-N10</f>
        <v>6</v>
      </c>
      <c r="F10" s="53">
        <v>1</v>
      </c>
      <c r="G10" s="15">
        <v>1</v>
      </c>
      <c r="H10" s="31">
        <v>1</v>
      </c>
      <c r="I10" s="148">
        <v>2</v>
      </c>
      <c r="J10" s="15">
        <v>1</v>
      </c>
      <c r="K10" s="15" t="s">
        <v>187</v>
      </c>
      <c r="L10" s="31" t="s">
        <v>187</v>
      </c>
      <c r="M10" s="70"/>
      <c r="N10" s="7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.75" customHeight="1">
      <c r="A11" s="28">
        <v>2</v>
      </c>
      <c r="B11" s="21" t="s">
        <v>199</v>
      </c>
      <c r="C11" s="21">
        <v>1981</v>
      </c>
      <c r="D11" s="41" t="s">
        <v>120</v>
      </c>
      <c r="E11" s="86">
        <f t="shared" si="0"/>
        <v>17</v>
      </c>
      <c r="F11" s="53" t="s">
        <v>187</v>
      </c>
      <c r="G11" s="15">
        <v>3</v>
      </c>
      <c r="H11" s="31">
        <v>4</v>
      </c>
      <c r="I11" s="148">
        <v>5</v>
      </c>
      <c r="J11" s="15">
        <v>4</v>
      </c>
      <c r="K11" s="15">
        <v>4</v>
      </c>
      <c r="L11" s="31">
        <v>2</v>
      </c>
      <c r="M11" s="70">
        <v>5</v>
      </c>
      <c r="N11" s="7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2.75" customHeight="1">
      <c r="A12" s="28">
        <v>3</v>
      </c>
      <c r="B12" s="21" t="s">
        <v>146</v>
      </c>
      <c r="C12" s="21">
        <v>1963</v>
      </c>
      <c r="D12" s="41"/>
      <c r="E12" s="86">
        <f t="shared" si="0"/>
        <v>37</v>
      </c>
      <c r="F12" s="53">
        <v>4</v>
      </c>
      <c r="G12" s="15">
        <v>4</v>
      </c>
      <c r="H12" s="31">
        <v>12</v>
      </c>
      <c r="I12" s="148" t="s">
        <v>187</v>
      </c>
      <c r="J12" s="15">
        <v>11</v>
      </c>
      <c r="K12" s="15" t="s">
        <v>187</v>
      </c>
      <c r="L12" s="31">
        <v>6</v>
      </c>
      <c r="M12" s="70"/>
      <c r="N12" s="7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.75" customHeight="1">
      <c r="A13" s="28">
        <v>4</v>
      </c>
      <c r="B13" s="21" t="s">
        <v>148</v>
      </c>
      <c r="C13" s="21">
        <v>1975</v>
      </c>
      <c r="D13" s="41" t="s">
        <v>104</v>
      </c>
      <c r="E13" s="86">
        <f t="shared" si="0"/>
        <v>42</v>
      </c>
      <c r="F13" s="53">
        <v>6</v>
      </c>
      <c r="G13" s="15">
        <v>10</v>
      </c>
      <c r="H13" s="31">
        <v>10</v>
      </c>
      <c r="I13" s="148">
        <v>11</v>
      </c>
      <c r="J13" s="15" t="s">
        <v>187</v>
      </c>
      <c r="K13" s="15" t="s">
        <v>187</v>
      </c>
      <c r="L13" s="31">
        <v>5</v>
      </c>
      <c r="M13" s="70"/>
      <c r="N13" s="7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.75" customHeight="1">
      <c r="A14" s="28">
        <v>5</v>
      </c>
      <c r="B14" s="22" t="s">
        <v>236</v>
      </c>
      <c r="C14" s="22">
        <v>1971</v>
      </c>
      <c r="D14" s="88"/>
      <c r="E14" s="86">
        <f t="shared" si="0"/>
        <v>53</v>
      </c>
      <c r="F14" s="54">
        <v>7</v>
      </c>
      <c r="G14" s="17" t="s">
        <v>187</v>
      </c>
      <c r="H14" s="31">
        <v>8</v>
      </c>
      <c r="I14" s="148" t="s">
        <v>187</v>
      </c>
      <c r="J14" s="15">
        <v>13</v>
      </c>
      <c r="K14" s="15">
        <v>22</v>
      </c>
      <c r="L14" s="31">
        <v>3</v>
      </c>
      <c r="M14" s="112"/>
      <c r="N14" s="12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 customHeight="1">
      <c r="A15" s="28">
        <v>6</v>
      </c>
      <c r="B15" s="22" t="s">
        <v>147</v>
      </c>
      <c r="C15" s="22">
        <v>1955</v>
      </c>
      <c r="D15" s="88" t="s">
        <v>114</v>
      </c>
      <c r="E15" s="86">
        <f t="shared" si="0"/>
        <v>64</v>
      </c>
      <c r="F15" s="54">
        <v>5</v>
      </c>
      <c r="G15" s="17">
        <v>5</v>
      </c>
      <c r="H15" s="31">
        <v>13</v>
      </c>
      <c r="I15" s="148" t="s">
        <v>187</v>
      </c>
      <c r="J15" s="15" t="s">
        <v>187</v>
      </c>
      <c r="K15" s="15">
        <v>33</v>
      </c>
      <c r="L15" s="31">
        <v>8</v>
      </c>
      <c r="M15" s="112"/>
      <c r="N15" s="12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2.75" customHeight="1">
      <c r="A16" s="28">
        <v>7</v>
      </c>
      <c r="B16" s="21" t="s">
        <v>149</v>
      </c>
      <c r="C16" s="21">
        <v>1999</v>
      </c>
      <c r="D16" s="41" t="s">
        <v>150</v>
      </c>
      <c r="E16" s="86">
        <f t="shared" si="0"/>
        <v>89</v>
      </c>
      <c r="F16" s="53">
        <v>10</v>
      </c>
      <c r="G16" s="15">
        <v>8</v>
      </c>
      <c r="H16" s="31" t="s">
        <v>187</v>
      </c>
      <c r="I16" s="148">
        <v>12</v>
      </c>
      <c r="J16" s="15" t="s">
        <v>187</v>
      </c>
      <c r="K16" s="15">
        <v>50</v>
      </c>
      <c r="L16" s="31">
        <v>9</v>
      </c>
      <c r="M16" s="112"/>
      <c r="N16" s="12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2.75" customHeight="1">
      <c r="A17" s="28">
        <v>8</v>
      </c>
      <c r="B17" s="21" t="s">
        <v>200</v>
      </c>
      <c r="C17" s="21">
        <v>1958</v>
      </c>
      <c r="D17" s="41"/>
      <c r="E17" s="86">
        <f t="shared" si="0"/>
        <v>106</v>
      </c>
      <c r="F17" s="53" t="s">
        <v>187</v>
      </c>
      <c r="G17" s="15">
        <v>6</v>
      </c>
      <c r="H17" s="31">
        <v>17</v>
      </c>
      <c r="I17" s="148" t="s">
        <v>187</v>
      </c>
      <c r="J17" s="15">
        <v>18</v>
      </c>
      <c r="K17" s="15">
        <v>55</v>
      </c>
      <c r="L17" s="31">
        <v>10</v>
      </c>
      <c r="M17" s="112"/>
      <c r="N17" s="124"/>
      <c r="O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2.75" customHeight="1">
      <c r="A18" s="28">
        <v>9</v>
      </c>
      <c r="B18" s="21" t="s">
        <v>201</v>
      </c>
      <c r="C18" s="21">
        <v>1942</v>
      </c>
      <c r="D18" s="41" t="s">
        <v>202</v>
      </c>
      <c r="E18" s="86">
        <f t="shared" si="0"/>
        <v>108</v>
      </c>
      <c r="F18" s="53" t="s">
        <v>187</v>
      </c>
      <c r="G18" s="15">
        <v>7</v>
      </c>
      <c r="H18" s="31">
        <v>18</v>
      </c>
      <c r="I18" s="148" t="s">
        <v>187</v>
      </c>
      <c r="J18" s="15">
        <v>19</v>
      </c>
      <c r="K18" s="15">
        <v>53</v>
      </c>
      <c r="L18" s="31">
        <v>11</v>
      </c>
      <c r="M18" s="112"/>
      <c r="N18" s="124"/>
      <c r="O18" s="1"/>
      <c r="P18" s="36"/>
      <c r="Q18" s="36"/>
      <c r="R18" s="36"/>
      <c r="S18" s="37"/>
      <c r="T18" s="37"/>
      <c r="U18" s="37"/>
      <c r="V18" s="37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2.75" customHeight="1" thickBot="1">
      <c r="A19" s="28"/>
      <c r="B19" s="21"/>
      <c r="C19" s="21"/>
      <c r="D19" s="41"/>
      <c r="E19" s="85"/>
      <c r="F19" s="53"/>
      <c r="G19" s="15"/>
      <c r="H19" s="31"/>
      <c r="I19" s="148"/>
      <c r="J19" s="15"/>
      <c r="K19" s="15"/>
      <c r="L19" s="31"/>
      <c r="M19" s="72"/>
      <c r="N19" s="75"/>
      <c r="O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3.5" thickBot="1">
      <c r="A20" s="7"/>
      <c r="B20" s="6"/>
      <c r="C20" s="6"/>
      <c r="D20" s="8"/>
      <c r="E20" s="4"/>
      <c r="I20" s="149"/>
      <c r="J20" s="1"/>
      <c r="L2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2.75">
      <c r="A21" s="16" t="s">
        <v>6</v>
      </c>
      <c r="B21" s="42" t="s">
        <v>18</v>
      </c>
      <c r="C21" s="42" t="s">
        <v>33</v>
      </c>
      <c r="D21" s="48" t="s">
        <v>7</v>
      </c>
      <c r="E21" s="84" t="s">
        <v>0</v>
      </c>
      <c r="F21" s="52" t="s">
        <v>1</v>
      </c>
      <c r="G21" s="16" t="s">
        <v>3</v>
      </c>
      <c r="H21" s="45" t="s">
        <v>2</v>
      </c>
      <c r="I21" s="150" t="s">
        <v>4</v>
      </c>
      <c r="J21" s="16" t="s">
        <v>61</v>
      </c>
      <c r="K21" s="16" t="s">
        <v>8</v>
      </c>
      <c r="L21" s="45" t="s">
        <v>5</v>
      </c>
      <c r="M21" s="68" t="s">
        <v>36</v>
      </c>
      <c r="N21" s="69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2.75">
      <c r="A22" s="28">
        <v>1</v>
      </c>
      <c r="B22" s="21" t="s">
        <v>151</v>
      </c>
      <c r="C22" s="21">
        <v>1990</v>
      </c>
      <c r="D22" s="41" t="s">
        <v>123</v>
      </c>
      <c r="E22" s="87">
        <f>SUM(F22:L22)-M22-N22</f>
        <v>5</v>
      </c>
      <c r="F22" s="53">
        <v>1</v>
      </c>
      <c r="G22" s="15">
        <v>1</v>
      </c>
      <c r="H22" s="31">
        <v>1</v>
      </c>
      <c r="I22" s="148">
        <v>1</v>
      </c>
      <c r="J22" s="15">
        <v>1</v>
      </c>
      <c r="K22" s="15" t="s">
        <v>187</v>
      </c>
      <c r="L22" s="31">
        <v>3</v>
      </c>
      <c r="M22" s="70">
        <v>3</v>
      </c>
      <c r="N22" s="7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2.75">
      <c r="A23" s="28">
        <v>2</v>
      </c>
      <c r="B23" s="21" t="s">
        <v>152</v>
      </c>
      <c r="C23" s="21">
        <v>1970</v>
      </c>
      <c r="D23" s="41" t="s">
        <v>120</v>
      </c>
      <c r="E23" s="87">
        <f aca="true" t="shared" si="1" ref="E23:E49">SUM(F23:L23)-M23-N23</f>
        <v>16</v>
      </c>
      <c r="F23" s="53">
        <v>6</v>
      </c>
      <c r="G23" s="15" t="s">
        <v>187</v>
      </c>
      <c r="H23" s="31">
        <v>2</v>
      </c>
      <c r="I23" s="148">
        <v>4</v>
      </c>
      <c r="J23" s="15">
        <v>3</v>
      </c>
      <c r="K23" s="15">
        <v>3</v>
      </c>
      <c r="L23" s="31">
        <v>4</v>
      </c>
      <c r="M23" s="70">
        <v>6</v>
      </c>
      <c r="N23" s="7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2.75">
      <c r="A24" s="28">
        <v>3</v>
      </c>
      <c r="B24" s="21" t="s">
        <v>153</v>
      </c>
      <c r="C24" s="21">
        <v>1970</v>
      </c>
      <c r="D24" s="41" t="s">
        <v>93</v>
      </c>
      <c r="E24" s="87">
        <f t="shared" si="1"/>
        <v>21</v>
      </c>
      <c r="F24" s="53">
        <v>7</v>
      </c>
      <c r="G24" s="15">
        <v>2</v>
      </c>
      <c r="H24" s="31">
        <v>3</v>
      </c>
      <c r="I24" s="148">
        <v>7</v>
      </c>
      <c r="J24" s="15">
        <v>5</v>
      </c>
      <c r="K24" s="15">
        <v>4</v>
      </c>
      <c r="L24" s="31">
        <v>7</v>
      </c>
      <c r="M24" s="70">
        <v>7</v>
      </c>
      <c r="N24" s="74">
        <v>7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2.75">
      <c r="A25" s="28">
        <v>4</v>
      </c>
      <c r="B25" s="21" t="s">
        <v>156</v>
      </c>
      <c r="C25" s="35">
        <v>1988</v>
      </c>
      <c r="D25" s="41" t="s">
        <v>123</v>
      </c>
      <c r="E25" s="87">
        <f t="shared" si="1"/>
        <v>36</v>
      </c>
      <c r="F25" s="53">
        <v>12</v>
      </c>
      <c r="G25" s="15">
        <v>5</v>
      </c>
      <c r="H25" s="76">
        <v>4</v>
      </c>
      <c r="I25" s="151" t="s">
        <v>187</v>
      </c>
      <c r="J25" s="34">
        <v>6</v>
      </c>
      <c r="K25" s="67">
        <v>13</v>
      </c>
      <c r="L25" s="76">
        <v>9</v>
      </c>
      <c r="M25" s="77">
        <v>13</v>
      </c>
      <c r="N25" s="7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14" ht="12.75">
      <c r="A26" s="28">
        <v>5</v>
      </c>
      <c r="B26" s="21" t="s">
        <v>154</v>
      </c>
      <c r="C26" s="35">
        <v>1983</v>
      </c>
      <c r="D26" s="41" t="s">
        <v>91</v>
      </c>
      <c r="E26" s="87">
        <f t="shared" si="1"/>
        <v>43</v>
      </c>
      <c r="F26" s="53">
        <v>9</v>
      </c>
      <c r="G26" s="15">
        <v>7</v>
      </c>
      <c r="H26" s="76">
        <v>8</v>
      </c>
      <c r="I26" s="151">
        <v>11</v>
      </c>
      <c r="J26" s="34">
        <v>12</v>
      </c>
      <c r="K26" s="67">
        <v>18</v>
      </c>
      <c r="L26" s="76">
        <v>8</v>
      </c>
      <c r="M26" s="77">
        <v>18</v>
      </c>
      <c r="N26" s="74">
        <v>12</v>
      </c>
    </row>
    <row r="27" spans="1:14" ht="12.75">
      <c r="A27" s="28">
        <v>6</v>
      </c>
      <c r="B27" s="21" t="s">
        <v>155</v>
      </c>
      <c r="C27" s="35">
        <v>1987</v>
      </c>
      <c r="D27" s="41" t="s">
        <v>91</v>
      </c>
      <c r="E27" s="87">
        <f t="shared" si="1"/>
        <v>50</v>
      </c>
      <c r="F27" s="53">
        <v>11</v>
      </c>
      <c r="G27" s="15">
        <v>6</v>
      </c>
      <c r="H27" s="76">
        <v>6</v>
      </c>
      <c r="I27" s="151">
        <v>12</v>
      </c>
      <c r="J27" s="34">
        <v>15</v>
      </c>
      <c r="K27" s="67">
        <v>28</v>
      </c>
      <c r="L27" s="76" t="s">
        <v>187</v>
      </c>
      <c r="M27" s="77">
        <v>28</v>
      </c>
      <c r="N27" s="74"/>
    </row>
    <row r="28" spans="1:14" ht="12.75">
      <c r="A28" s="28">
        <v>7</v>
      </c>
      <c r="B28" s="21" t="s">
        <v>157</v>
      </c>
      <c r="C28" s="35">
        <v>1983</v>
      </c>
      <c r="D28" s="41" t="s">
        <v>50</v>
      </c>
      <c r="E28" s="87">
        <f t="shared" si="1"/>
        <v>71</v>
      </c>
      <c r="F28" s="53">
        <v>14</v>
      </c>
      <c r="G28" s="15">
        <v>12</v>
      </c>
      <c r="H28" s="76">
        <v>9</v>
      </c>
      <c r="I28" s="151">
        <v>16</v>
      </c>
      <c r="J28" s="34" t="s">
        <v>187</v>
      </c>
      <c r="K28" s="67">
        <v>20</v>
      </c>
      <c r="L28" s="76" t="s">
        <v>187</v>
      </c>
      <c r="M28" s="77"/>
      <c r="N28" s="74"/>
    </row>
    <row r="29" spans="1:14" ht="12.75">
      <c r="A29" s="28">
        <v>8</v>
      </c>
      <c r="B29" s="21" t="s">
        <v>160</v>
      </c>
      <c r="C29" s="35">
        <v>1963</v>
      </c>
      <c r="D29" s="41" t="s">
        <v>161</v>
      </c>
      <c r="E29" s="87">
        <f t="shared" si="1"/>
        <v>106</v>
      </c>
      <c r="F29" s="53">
        <v>27</v>
      </c>
      <c r="G29" s="15">
        <v>17</v>
      </c>
      <c r="H29" s="76">
        <v>20</v>
      </c>
      <c r="I29" s="151">
        <v>37</v>
      </c>
      <c r="J29" s="34">
        <v>28</v>
      </c>
      <c r="K29" s="67" t="s">
        <v>187</v>
      </c>
      <c r="L29" s="76">
        <v>14</v>
      </c>
      <c r="M29" s="77">
        <v>37</v>
      </c>
      <c r="N29" s="74"/>
    </row>
    <row r="30" spans="1:14" ht="12.75">
      <c r="A30" s="28">
        <v>9</v>
      </c>
      <c r="B30" s="21" t="s">
        <v>162</v>
      </c>
      <c r="C30" s="35">
        <v>1968</v>
      </c>
      <c r="D30" s="41" t="s">
        <v>104</v>
      </c>
      <c r="E30" s="87">
        <f t="shared" si="1"/>
        <v>109</v>
      </c>
      <c r="F30" s="53">
        <v>28</v>
      </c>
      <c r="G30" s="15">
        <v>34</v>
      </c>
      <c r="H30" s="76">
        <v>19</v>
      </c>
      <c r="I30" s="151">
        <v>24</v>
      </c>
      <c r="J30" s="34">
        <v>21</v>
      </c>
      <c r="K30" s="67" t="s">
        <v>187</v>
      </c>
      <c r="L30" s="76">
        <v>17</v>
      </c>
      <c r="M30" s="139">
        <v>34</v>
      </c>
      <c r="N30" s="124"/>
    </row>
    <row r="31" spans="1:14" ht="12.75">
      <c r="A31" s="28">
        <v>10</v>
      </c>
      <c r="B31" s="21" t="s">
        <v>159</v>
      </c>
      <c r="C31" s="35">
        <v>1966</v>
      </c>
      <c r="D31" s="41"/>
      <c r="E31" s="87">
        <f t="shared" si="1"/>
        <v>119</v>
      </c>
      <c r="F31" s="53">
        <v>22</v>
      </c>
      <c r="G31" s="15">
        <v>23</v>
      </c>
      <c r="H31" s="76">
        <v>18</v>
      </c>
      <c r="I31" s="151">
        <v>34</v>
      </c>
      <c r="J31" s="34">
        <v>22</v>
      </c>
      <c r="K31" s="67">
        <v>35</v>
      </c>
      <c r="L31" s="76" t="s">
        <v>187</v>
      </c>
      <c r="M31" s="139">
        <v>35</v>
      </c>
      <c r="N31" s="124"/>
    </row>
    <row r="32" spans="1:14" ht="12.75">
      <c r="A32" s="28">
        <v>11</v>
      </c>
      <c r="B32" s="21" t="s">
        <v>165</v>
      </c>
      <c r="C32" s="21">
        <v>1962</v>
      </c>
      <c r="D32" s="41" t="s">
        <v>111</v>
      </c>
      <c r="E32" s="87">
        <f t="shared" si="1"/>
        <v>119</v>
      </c>
      <c r="F32" s="53">
        <v>30</v>
      </c>
      <c r="G32" s="15">
        <v>29</v>
      </c>
      <c r="H32" s="76">
        <v>23</v>
      </c>
      <c r="I32" s="151">
        <v>27</v>
      </c>
      <c r="J32" s="34">
        <v>24</v>
      </c>
      <c r="K32" s="67">
        <v>55</v>
      </c>
      <c r="L32" s="76">
        <v>16</v>
      </c>
      <c r="M32" s="139">
        <v>55</v>
      </c>
      <c r="N32" s="124">
        <v>30</v>
      </c>
    </row>
    <row r="33" spans="1:14" ht="12.75">
      <c r="A33" s="28">
        <v>12</v>
      </c>
      <c r="B33" s="21" t="s">
        <v>163</v>
      </c>
      <c r="C33" s="21">
        <v>1952</v>
      </c>
      <c r="D33" s="41" t="s">
        <v>164</v>
      </c>
      <c r="E33" s="87">
        <f t="shared" si="1"/>
        <v>120</v>
      </c>
      <c r="F33" s="53">
        <v>29</v>
      </c>
      <c r="G33" s="15">
        <v>25</v>
      </c>
      <c r="H33" s="76" t="s">
        <v>187</v>
      </c>
      <c r="I33" s="151" t="s">
        <v>187</v>
      </c>
      <c r="J33" s="34">
        <v>17</v>
      </c>
      <c r="K33" s="67">
        <v>34</v>
      </c>
      <c r="L33" s="76">
        <v>15</v>
      </c>
      <c r="M33" s="139"/>
      <c r="N33" s="124"/>
    </row>
    <row r="34" spans="1:14" ht="12.75">
      <c r="A34" s="28">
        <v>13</v>
      </c>
      <c r="B34" s="21" t="s">
        <v>166</v>
      </c>
      <c r="C34" s="21">
        <v>1970</v>
      </c>
      <c r="D34" s="41" t="s">
        <v>50</v>
      </c>
      <c r="E34" s="87">
        <f t="shared" si="1"/>
        <v>124</v>
      </c>
      <c r="F34" s="53">
        <v>31</v>
      </c>
      <c r="G34" s="15" t="s">
        <v>187</v>
      </c>
      <c r="H34" s="76">
        <v>21</v>
      </c>
      <c r="I34" s="151">
        <v>33</v>
      </c>
      <c r="J34" s="34">
        <v>19</v>
      </c>
      <c r="K34" s="67">
        <v>44</v>
      </c>
      <c r="L34" s="76">
        <v>20</v>
      </c>
      <c r="M34" s="139">
        <v>44</v>
      </c>
      <c r="N34" s="124"/>
    </row>
    <row r="35" spans="1:14" ht="12.75">
      <c r="A35" s="28">
        <v>14</v>
      </c>
      <c r="B35" s="21" t="s">
        <v>169</v>
      </c>
      <c r="C35" s="32">
        <v>1960</v>
      </c>
      <c r="D35" s="41"/>
      <c r="E35" s="87">
        <f t="shared" si="1"/>
        <v>139</v>
      </c>
      <c r="F35" s="53">
        <v>38</v>
      </c>
      <c r="G35" s="15">
        <v>33</v>
      </c>
      <c r="H35" s="76">
        <v>33</v>
      </c>
      <c r="I35" s="151">
        <v>35</v>
      </c>
      <c r="J35" s="34">
        <v>25</v>
      </c>
      <c r="K35" s="67">
        <v>57</v>
      </c>
      <c r="L35" s="76">
        <v>13</v>
      </c>
      <c r="M35" s="139">
        <v>57</v>
      </c>
      <c r="N35" s="124">
        <v>38</v>
      </c>
    </row>
    <row r="36" spans="1:14" ht="12.75">
      <c r="A36" s="28">
        <v>15</v>
      </c>
      <c r="B36" s="21" t="s">
        <v>173</v>
      </c>
      <c r="C36" s="32">
        <v>1966</v>
      </c>
      <c r="D36" s="41"/>
      <c r="E36" s="87">
        <f t="shared" si="1"/>
        <v>141</v>
      </c>
      <c r="F36" s="53">
        <v>48</v>
      </c>
      <c r="G36" s="15">
        <v>24</v>
      </c>
      <c r="H36" s="76">
        <v>29</v>
      </c>
      <c r="I36" s="151">
        <v>25</v>
      </c>
      <c r="J36" s="34">
        <v>37</v>
      </c>
      <c r="K36" s="67" t="s">
        <v>187</v>
      </c>
      <c r="L36" s="76">
        <v>26</v>
      </c>
      <c r="M36" s="139">
        <v>48</v>
      </c>
      <c r="N36" s="124"/>
    </row>
    <row r="37" spans="1:14" ht="12.75">
      <c r="A37" s="28">
        <v>16</v>
      </c>
      <c r="B37" s="21" t="s">
        <v>172</v>
      </c>
      <c r="C37" s="32">
        <v>1978</v>
      </c>
      <c r="D37" s="41" t="s">
        <v>67</v>
      </c>
      <c r="E37" s="87">
        <f t="shared" si="1"/>
        <v>141</v>
      </c>
      <c r="F37" s="53">
        <v>47</v>
      </c>
      <c r="G37" s="15">
        <v>27</v>
      </c>
      <c r="H37" s="76">
        <v>25</v>
      </c>
      <c r="I37" s="151" t="s">
        <v>187</v>
      </c>
      <c r="J37" s="34">
        <v>23</v>
      </c>
      <c r="K37" s="67">
        <v>50</v>
      </c>
      <c r="L37" s="76">
        <v>19</v>
      </c>
      <c r="M37" s="139">
        <v>50</v>
      </c>
      <c r="N37" s="124"/>
    </row>
    <row r="38" spans="1:14" ht="12.75">
      <c r="A38" s="28">
        <v>17</v>
      </c>
      <c r="B38" s="21" t="s">
        <v>168</v>
      </c>
      <c r="C38" s="32">
        <v>1954</v>
      </c>
      <c r="D38" s="41" t="s">
        <v>89</v>
      </c>
      <c r="E38" s="87">
        <f t="shared" si="1"/>
        <v>144</v>
      </c>
      <c r="F38" s="53">
        <v>36</v>
      </c>
      <c r="G38" s="15">
        <v>26</v>
      </c>
      <c r="H38" s="76">
        <v>26</v>
      </c>
      <c r="I38" s="151">
        <v>40</v>
      </c>
      <c r="J38" s="34">
        <v>27</v>
      </c>
      <c r="K38" s="67" t="s">
        <v>187</v>
      </c>
      <c r="L38" s="76">
        <v>29</v>
      </c>
      <c r="M38" s="139">
        <v>40</v>
      </c>
      <c r="N38" s="124"/>
    </row>
    <row r="39" spans="1:14" ht="12.75">
      <c r="A39" s="28">
        <v>18</v>
      </c>
      <c r="B39" s="21" t="s">
        <v>204</v>
      </c>
      <c r="C39" s="35">
        <v>1971</v>
      </c>
      <c r="D39" s="41"/>
      <c r="E39" s="87">
        <f t="shared" si="1"/>
        <v>163</v>
      </c>
      <c r="F39" s="53" t="s">
        <v>187</v>
      </c>
      <c r="G39" s="15">
        <v>30</v>
      </c>
      <c r="H39" s="76">
        <v>31</v>
      </c>
      <c r="I39" s="151">
        <v>45</v>
      </c>
      <c r="J39" s="34">
        <v>34</v>
      </c>
      <c r="K39" s="67">
        <v>78</v>
      </c>
      <c r="L39" s="76">
        <v>23</v>
      </c>
      <c r="M39" s="139">
        <v>78</v>
      </c>
      <c r="N39" s="124"/>
    </row>
    <row r="40" spans="1:14" ht="12.75">
      <c r="A40" s="28">
        <v>19</v>
      </c>
      <c r="B40" s="21" t="s">
        <v>171</v>
      </c>
      <c r="C40" s="32">
        <v>1975</v>
      </c>
      <c r="D40" s="41" t="s">
        <v>150</v>
      </c>
      <c r="E40" s="87">
        <f t="shared" si="1"/>
        <v>172</v>
      </c>
      <c r="F40" s="53">
        <v>45</v>
      </c>
      <c r="G40" s="15" t="s">
        <v>187</v>
      </c>
      <c r="H40" s="76">
        <v>30</v>
      </c>
      <c r="I40" s="151">
        <v>41</v>
      </c>
      <c r="J40" s="34">
        <v>29</v>
      </c>
      <c r="K40" s="67">
        <v>58</v>
      </c>
      <c r="L40" s="76">
        <v>27</v>
      </c>
      <c r="M40" s="139">
        <v>58</v>
      </c>
      <c r="N40" s="124"/>
    </row>
    <row r="41" spans="1:14" ht="12.75">
      <c r="A41" s="28">
        <v>20</v>
      </c>
      <c r="B41" s="21" t="s">
        <v>170</v>
      </c>
      <c r="C41" s="32">
        <v>1984</v>
      </c>
      <c r="D41" s="41" t="s">
        <v>67</v>
      </c>
      <c r="E41" s="87">
        <f t="shared" si="1"/>
        <v>213</v>
      </c>
      <c r="F41" s="53">
        <v>44</v>
      </c>
      <c r="G41" s="15">
        <v>40</v>
      </c>
      <c r="H41" s="76" t="s">
        <v>187</v>
      </c>
      <c r="I41" s="151">
        <v>59</v>
      </c>
      <c r="J41" s="34">
        <v>42</v>
      </c>
      <c r="K41" s="67">
        <v>107</v>
      </c>
      <c r="L41" s="76">
        <v>28</v>
      </c>
      <c r="M41" s="139">
        <v>107</v>
      </c>
      <c r="N41" s="124"/>
    </row>
    <row r="42" spans="1:14" ht="12.75">
      <c r="A42" s="28">
        <v>21</v>
      </c>
      <c r="B42" s="21" t="s">
        <v>205</v>
      </c>
      <c r="C42" s="35">
        <v>1972</v>
      </c>
      <c r="D42" s="41"/>
      <c r="E42" s="87">
        <f t="shared" si="1"/>
        <v>230</v>
      </c>
      <c r="F42" s="53" t="s">
        <v>187</v>
      </c>
      <c r="G42" s="15">
        <v>38</v>
      </c>
      <c r="H42" s="76" t="s">
        <v>187</v>
      </c>
      <c r="I42" s="151">
        <v>57</v>
      </c>
      <c r="J42" s="34">
        <v>40</v>
      </c>
      <c r="K42" s="67">
        <v>74</v>
      </c>
      <c r="L42" s="76">
        <v>21</v>
      </c>
      <c r="M42" s="139"/>
      <c r="N42" s="124"/>
    </row>
    <row r="43" spans="1:14" ht="12.75">
      <c r="A43" s="28">
        <v>22</v>
      </c>
      <c r="B43" s="21" t="s">
        <v>167</v>
      </c>
      <c r="C43" s="32">
        <v>1963</v>
      </c>
      <c r="D43" s="41" t="s">
        <v>108</v>
      </c>
      <c r="E43" s="87">
        <f t="shared" si="1"/>
        <v>245</v>
      </c>
      <c r="F43" s="53">
        <v>35</v>
      </c>
      <c r="G43" s="15" t="s">
        <v>187</v>
      </c>
      <c r="H43" s="76">
        <v>37</v>
      </c>
      <c r="I43" s="151">
        <v>50</v>
      </c>
      <c r="J43" s="34">
        <v>36</v>
      </c>
      <c r="K43" s="67">
        <v>87</v>
      </c>
      <c r="L43" s="76" t="s">
        <v>187</v>
      </c>
      <c r="M43" s="139"/>
      <c r="N43" s="124"/>
    </row>
    <row r="44" spans="1:14" ht="12.75">
      <c r="A44" s="28">
        <v>23</v>
      </c>
      <c r="B44" s="21" t="s">
        <v>177</v>
      </c>
      <c r="C44" s="35">
        <v>1965</v>
      </c>
      <c r="D44" s="41"/>
      <c r="E44" s="87">
        <f t="shared" si="1"/>
        <v>261</v>
      </c>
      <c r="F44" s="53">
        <v>70</v>
      </c>
      <c r="G44" s="15">
        <v>50</v>
      </c>
      <c r="H44" s="76">
        <v>55</v>
      </c>
      <c r="I44" s="151">
        <v>73</v>
      </c>
      <c r="J44" s="34">
        <v>53</v>
      </c>
      <c r="K44" s="67" t="s">
        <v>187</v>
      </c>
      <c r="L44" s="76">
        <v>33</v>
      </c>
      <c r="M44" s="139">
        <v>73</v>
      </c>
      <c r="N44" s="124"/>
    </row>
    <row r="45" spans="1:14" ht="12.75">
      <c r="A45" s="28">
        <v>24</v>
      </c>
      <c r="B45" s="21" t="s">
        <v>206</v>
      </c>
      <c r="C45" s="35">
        <v>1957</v>
      </c>
      <c r="D45" s="41"/>
      <c r="E45" s="87">
        <f t="shared" si="1"/>
        <v>265</v>
      </c>
      <c r="F45" s="53" t="s">
        <v>187</v>
      </c>
      <c r="G45" s="15">
        <v>51</v>
      </c>
      <c r="H45" s="76">
        <v>53</v>
      </c>
      <c r="I45" s="151">
        <v>74</v>
      </c>
      <c r="J45" s="34">
        <v>55</v>
      </c>
      <c r="K45" s="67">
        <v>134</v>
      </c>
      <c r="L45" s="76">
        <v>32</v>
      </c>
      <c r="M45" s="139">
        <v>134</v>
      </c>
      <c r="N45" s="124"/>
    </row>
    <row r="46" spans="1:14" ht="12.75">
      <c r="A46" s="28">
        <v>25</v>
      </c>
      <c r="B46" s="21" t="s">
        <v>176</v>
      </c>
      <c r="C46" s="35">
        <v>1966</v>
      </c>
      <c r="D46" s="41"/>
      <c r="E46" s="87">
        <f t="shared" si="1"/>
        <v>274</v>
      </c>
      <c r="F46" s="53">
        <v>62</v>
      </c>
      <c r="G46" s="15">
        <v>42</v>
      </c>
      <c r="H46" s="76">
        <v>48</v>
      </c>
      <c r="I46" s="151" t="s">
        <v>187</v>
      </c>
      <c r="J46" s="34" t="s">
        <v>187</v>
      </c>
      <c r="K46" s="67">
        <v>88</v>
      </c>
      <c r="L46" s="76">
        <v>34</v>
      </c>
      <c r="M46" s="139"/>
      <c r="N46" s="124"/>
    </row>
    <row r="47" spans="1:14" ht="12.75">
      <c r="A47" s="28">
        <v>26</v>
      </c>
      <c r="B47" s="21" t="s">
        <v>203</v>
      </c>
      <c r="C47" s="35">
        <v>1997</v>
      </c>
      <c r="D47" s="41"/>
      <c r="E47" s="87">
        <f t="shared" si="1"/>
        <v>313</v>
      </c>
      <c r="F47" s="53" t="s">
        <v>187</v>
      </c>
      <c r="G47" s="15">
        <v>47</v>
      </c>
      <c r="H47" s="76">
        <v>51</v>
      </c>
      <c r="I47" s="151">
        <v>48</v>
      </c>
      <c r="J47" s="34">
        <v>41</v>
      </c>
      <c r="K47" s="67">
        <v>126</v>
      </c>
      <c r="L47" s="76" t="s">
        <v>187</v>
      </c>
      <c r="M47" s="139"/>
      <c r="N47" s="124"/>
    </row>
    <row r="48" spans="1:14" ht="12.75">
      <c r="A48" s="28">
        <v>27</v>
      </c>
      <c r="B48" s="21" t="s">
        <v>174</v>
      </c>
      <c r="C48" s="35">
        <v>1959</v>
      </c>
      <c r="D48" s="41" t="s">
        <v>175</v>
      </c>
      <c r="E48" s="87">
        <f t="shared" si="1"/>
        <v>315</v>
      </c>
      <c r="F48" s="53">
        <v>57</v>
      </c>
      <c r="G48" s="15">
        <v>44</v>
      </c>
      <c r="H48" s="76">
        <v>49</v>
      </c>
      <c r="I48" s="151" t="s">
        <v>187</v>
      </c>
      <c r="J48" s="34">
        <v>48</v>
      </c>
      <c r="K48" s="67">
        <v>117</v>
      </c>
      <c r="L48" s="76" t="s">
        <v>187</v>
      </c>
      <c r="M48" s="139"/>
      <c r="N48" s="124"/>
    </row>
    <row r="49" spans="1:14" ht="12.75">
      <c r="A49" s="28">
        <v>28</v>
      </c>
      <c r="B49" s="21" t="s">
        <v>178</v>
      </c>
      <c r="C49" s="35">
        <v>1945</v>
      </c>
      <c r="D49" s="41" t="s">
        <v>179</v>
      </c>
      <c r="E49" s="87">
        <f t="shared" si="1"/>
        <v>412</v>
      </c>
      <c r="F49" s="53">
        <v>74</v>
      </c>
      <c r="G49" s="15" t="s">
        <v>187</v>
      </c>
      <c r="H49" s="76">
        <v>57</v>
      </c>
      <c r="I49" s="151">
        <v>77</v>
      </c>
      <c r="J49" s="34">
        <v>57</v>
      </c>
      <c r="K49" s="67">
        <v>147</v>
      </c>
      <c r="L49" s="76" t="s">
        <v>187</v>
      </c>
      <c r="M49" s="139"/>
      <c r="N49" s="124"/>
    </row>
    <row r="50" spans="1:14" ht="13.5" thickBot="1">
      <c r="A50" s="28"/>
      <c r="B50" s="21"/>
      <c r="C50" s="35"/>
      <c r="D50" s="41"/>
      <c r="E50" s="87"/>
      <c r="F50" s="53"/>
      <c r="G50" s="15"/>
      <c r="H50" s="76"/>
      <c r="I50" s="151"/>
      <c r="J50" s="34"/>
      <c r="K50" s="67"/>
      <c r="L50" s="76"/>
      <c r="M50" s="78"/>
      <c r="N50" s="75"/>
    </row>
    <row r="51" ht="12.75" customHeight="1"/>
    <row r="52" spans="1:14" ht="12.75" customHeight="1">
      <c r="A52" s="208" t="s">
        <v>49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</row>
    <row r="53" spans="1:14" ht="12.75">
      <c r="A53" s="208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</row>
  </sheetData>
  <sheetProtection/>
  <mergeCells count="16">
    <mergeCell ref="A52:N53"/>
    <mergeCell ref="F5:J5"/>
    <mergeCell ref="F6:J6"/>
    <mergeCell ref="L3:N3"/>
    <mergeCell ref="L4:N4"/>
    <mergeCell ref="L5:N5"/>
    <mergeCell ref="L6:N6"/>
    <mergeCell ref="A6:B6"/>
    <mergeCell ref="A5:B5"/>
    <mergeCell ref="A8:N8"/>
    <mergeCell ref="A2:M2"/>
    <mergeCell ref="F3:J3"/>
    <mergeCell ref="F4:J4"/>
    <mergeCell ref="A7:N7"/>
    <mergeCell ref="A3:B3"/>
    <mergeCell ref="A4:B4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333"/>
  <sheetViews>
    <sheetView showGridLines="0" zoomScalePageLayoutView="0" workbookViewId="0" topLeftCell="A7">
      <selection activeCell="E22" sqref="E22:E24"/>
    </sheetView>
  </sheetViews>
  <sheetFormatPr defaultColWidth="11.421875" defaultRowHeight="12.75"/>
  <cols>
    <col min="1" max="1" width="5.7109375" style="2" customWidth="1"/>
    <col min="2" max="2" width="25.7109375" style="1" customWidth="1"/>
    <col min="3" max="3" width="7.421875" style="1" customWidth="1"/>
    <col min="4" max="4" width="27.8515625" style="1" bestFit="1" customWidth="1"/>
    <col min="5" max="5" width="7.57421875" style="3" customWidth="1"/>
    <col min="6" max="8" width="7.421875" style="3" customWidth="1"/>
    <col min="9" max="9" width="7.421875" style="5" customWidth="1"/>
    <col min="10" max="10" width="7.421875" style="0" customWidth="1"/>
    <col min="11" max="11" width="7.421875" style="10" customWidth="1"/>
    <col min="12" max="12" width="7.421875" style="2" customWidth="1"/>
    <col min="13" max="13" width="7.28125" style="0" customWidth="1"/>
    <col min="14" max="14" width="7.140625" style="0" customWidth="1"/>
    <col min="15" max="17" width="8.7109375" style="0" customWidth="1"/>
  </cols>
  <sheetData>
    <row r="1" spans="14:46" ht="39" customHeight="1"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30" customHeight="1" thickBot="1">
      <c r="A2" s="215" t="s">
        <v>45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s="14" customFormat="1" ht="13.5" customHeight="1">
      <c r="A3" s="168" t="s">
        <v>59</v>
      </c>
      <c r="B3" s="169"/>
      <c r="C3" s="49" t="s">
        <v>1</v>
      </c>
      <c r="D3" s="100">
        <v>41639</v>
      </c>
      <c r="E3" s="105"/>
      <c r="F3" s="191" t="s">
        <v>58</v>
      </c>
      <c r="G3" s="191"/>
      <c r="H3" s="191"/>
      <c r="I3" s="191"/>
      <c r="J3" s="192"/>
      <c r="K3" s="38" t="s">
        <v>3</v>
      </c>
      <c r="L3" s="209">
        <v>41735</v>
      </c>
      <c r="M3" s="210"/>
      <c r="N3" s="211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</row>
    <row r="4" spans="1:46" s="14" customFormat="1" ht="13.5" customHeight="1">
      <c r="A4" s="170" t="s">
        <v>65</v>
      </c>
      <c r="B4" s="171"/>
      <c r="C4" s="50" t="s">
        <v>2</v>
      </c>
      <c r="D4" s="101">
        <v>41760</v>
      </c>
      <c r="E4" s="106"/>
      <c r="F4" s="186" t="s">
        <v>63</v>
      </c>
      <c r="G4" s="186"/>
      <c r="H4" s="186"/>
      <c r="I4" s="186"/>
      <c r="J4" s="187"/>
      <c r="K4" s="39" t="s">
        <v>4</v>
      </c>
      <c r="L4" s="212">
        <v>41776</v>
      </c>
      <c r="M4" s="213"/>
      <c r="N4" s="214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</row>
    <row r="5" spans="1:46" s="14" customFormat="1" ht="13.5" customHeight="1">
      <c r="A5" s="172" t="s">
        <v>60</v>
      </c>
      <c r="B5" s="173"/>
      <c r="C5" s="50" t="s">
        <v>61</v>
      </c>
      <c r="D5" s="101">
        <v>41791</v>
      </c>
      <c r="E5" s="106"/>
      <c r="F5" s="196" t="s">
        <v>64</v>
      </c>
      <c r="G5" s="196"/>
      <c r="H5" s="196"/>
      <c r="I5" s="196"/>
      <c r="J5" s="197"/>
      <c r="K5" s="51" t="s">
        <v>8</v>
      </c>
      <c r="L5" s="212">
        <v>41819</v>
      </c>
      <c r="M5" s="213"/>
      <c r="N5" s="214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spans="1:46" s="14" customFormat="1" ht="13.5" customHeight="1" thickBot="1">
      <c r="A6" s="174" t="s">
        <v>62</v>
      </c>
      <c r="B6" s="175"/>
      <c r="C6" s="102" t="s">
        <v>5</v>
      </c>
      <c r="D6" s="104">
        <v>41889</v>
      </c>
      <c r="E6" s="107"/>
      <c r="F6" s="220" t="s">
        <v>42</v>
      </c>
      <c r="G6" s="166"/>
      <c r="H6" s="166"/>
      <c r="I6" s="166"/>
      <c r="J6" s="166"/>
      <c r="K6" s="40" t="s">
        <v>36</v>
      </c>
      <c r="L6" s="221"/>
      <c r="M6" s="221"/>
      <c r="N6" s="222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s="14" customFormat="1" ht="15.75" customHeight="1" thickBot="1">
      <c r="A7" s="219" t="s">
        <v>37</v>
      </c>
      <c r="B7" s="219"/>
      <c r="C7" s="219"/>
      <c r="D7" s="219"/>
      <c r="E7" s="194"/>
      <c r="F7" s="219"/>
      <c r="G7" s="219"/>
      <c r="H7" s="219"/>
      <c r="I7" s="219"/>
      <c r="J7" s="219"/>
      <c r="K7" s="219"/>
      <c r="L7" s="219"/>
      <c r="M7" s="219"/>
      <c r="N7" s="219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</row>
    <row r="8" spans="1:46" s="14" customFormat="1" ht="36.75" customHeight="1" thickBot="1">
      <c r="A8" s="198" t="s">
        <v>184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200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1:46" ht="12.75">
      <c r="A9" s="18" t="s">
        <v>6</v>
      </c>
      <c r="B9" s="44" t="s">
        <v>23</v>
      </c>
      <c r="C9" s="44" t="s">
        <v>33</v>
      </c>
      <c r="D9" s="89" t="s">
        <v>7</v>
      </c>
      <c r="E9" s="125" t="s">
        <v>0</v>
      </c>
      <c r="F9" s="55" t="s">
        <v>1</v>
      </c>
      <c r="G9" s="18" t="s">
        <v>3</v>
      </c>
      <c r="H9" s="127" t="s">
        <v>2</v>
      </c>
      <c r="I9" s="146" t="s">
        <v>4</v>
      </c>
      <c r="J9" s="18" t="s">
        <v>61</v>
      </c>
      <c r="K9" s="18" t="s">
        <v>8</v>
      </c>
      <c r="L9" s="127" t="s">
        <v>5</v>
      </c>
      <c r="M9" s="128" t="s">
        <v>36</v>
      </c>
      <c r="N9" s="129" t="s">
        <v>36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2.75">
      <c r="A10" s="110">
        <v>1</v>
      </c>
      <c r="B10" s="22" t="s">
        <v>149</v>
      </c>
      <c r="C10" s="22">
        <v>1999</v>
      </c>
      <c r="D10" s="88" t="s">
        <v>150</v>
      </c>
      <c r="E10" s="111">
        <f>SUM(F10:L10)-M10-N10</f>
        <v>5</v>
      </c>
      <c r="F10" s="54">
        <v>1</v>
      </c>
      <c r="G10" s="17">
        <v>1</v>
      </c>
      <c r="H10" s="82" t="s">
        <v>187</v>
      </c>
      <c r="I10" s="152">
        <v>1</v>
      </c>
      <c r="J10" s="17" t="s">
        <v>187</v>
      </c>
      <c r="K10" s="17">
        <v>1</v>
      </c>
      <c r="L10" s="82">
        <v>1</v>
      </c>
      <c r="M10" s="122"/>
      <c r="N10" s="12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3.5" thickBot="1">
      <c r="A11" s="28"/>
      <c r="B11" s="21"/>
      <c r="C11" s="21"/>
      <c r="D11" s="21"/>
      <c r="E11" s="85"/>
      <c r="F11" s="15"/>
      <c r="G11" s="15"/>
      <c r="H11" s="31"/>
      <c r="I11" s="148"/>
      <c r="J11" s="15"/>
      <c r="K11" s="15"/>
      <c r="L11" s="31"/>
      <c r="M11" s="72"/>
      <c r="N11" s="8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3.5" thickBot="1">
      <c r="A12" s="7"/>
      <c r="B12" s="6"/>
      <c r="C12" s="6"/>
      <c r="D12" s="8"/>
      <c r="E12" s="4"/>
      <c r="I12" s="149"/>
      <c r="L1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.75">
      <c r="A13" s="16" t="s">
        <v>6</v>
      </c>
      <c r="B13" s="42" t="s">
        <v>24</v>
      </c>
      <c r="C13" s="26" t="s">
        <v>33</v>
      </c>
      <c r="D13" s="48" t="s">
        <v>7</v>
      </c>
      <c r="E13" s="84" t="s">
        <v>0</v>
      </c>
      <c r="F13" s="52" t="s">
        <v>1</v>
      </c>
      <c r="G13" s="16" t="s">
        <v>3</v>
      </c>
      <c r="H13" s="45" t="s">
        <v>2</v>
      </c>
      <c r="I13" s="150" t="s">
        <v>4</v>
      </c>
      <c r="J13" s="16" t="s">
        <v>61</v>
      </c>
      <c r="K13" s="16" t="s">
        <v>8</v>
      </c>
      <c r="L13" s="45" t="s">
        <v>5</v>
      </c>
      <c r="M13" s="79" t="s">
        <v>36</v>
      </c>
      <c r="N13" s="69" t="s">
        <v>36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.75">
      <c r="A14" s="110">
        <v>1</v>
      </c>
      <c r="B14" s="22" t="s">
        <v>203</v>
      </c>
      <c r="C14" s="22">
        <v>1997</v>
      </c>
      <c r="D14" s="88"/>
      <c r="E14" s="111">
        <f>SUM(F14:L14)-M14-N14</f>
        <v>8</v>
      </c>
      <c r="F14" s="54" t="s">
        <v>187</v>
      </c>
      <c r="G14" s="17">
        <v>1</v>
      </c>
      <c r="H14" s="82">
        <v>2</v>
      </c>
      <c r="I14" s="152">
        <v>1</v>
      </c>
      <c r="J14" s="17">
        <v>2</v>
      </c>
      <c r="K14" s="17">
        <v>2</v>
      </c>
      <c r="L14" s="82" t="s">
        <v>187</v>
      </c>
      <c r="M14" s="122"/>
      <c r="N14" s="12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3.5" thickBot="1">
      <c r="A15" s="28"/>
      <c r="B15" s="21"/>
      <c r="C15" s="21"/>
      <c r="D15" s="41"/>
      <c r="E15" s="85"/>
      <c r="F15" s="53"/>
      <c r="G15" s="15"/>
      <c r="H15" s="31"/>
      <c r="I15" s="148"/>
      <c r="J15" s="15"/>
      <c r="K15" s="15"/>
      <c r="L15" s="31"/>
      <c r="M15" s="72"/>
      <c r="N15" s="8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9:46" ht="13.5" thickBot="1">
      <c r="I16" s="149"/>
      <c r="J16" s="1"/>
      <c r="K16" s="1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2.75">
      <c r="A17" s="16" t="s">
        <v>6</v>
      </c>
      <c r="B17" s="43" t="s">
        <v>40</v>
      </c>
      <c r="C17" s="25" t="s">
        <v>33</v>
      </c>
      <c r="D17" s="48" t="s">
        <v>7</v>
      </c>
      <c r="E17" s="84" t="s">
        <v>0</v>
      </c>
      <c r="F17" s="52" t="s">
        <v>1</v>
      </c>
      <c r="G17" s="16" t="s">
        <v>3</v>
      </c>
      <c r="H17" s="45" t="s">
        <v>2</v>
      </c>
      <c r="I17" s="150" t="s">
        <v>4</v>
      </c>
      <c r="J17" s="16" t="s">
        <v>61</v>
      </c>
      <c r="K17" s="16" t="s">
        <v>8</v>
      </c>
      <c r="L17" s="45" t="s">
        <v>5</v>
      </c>
      <c r="M17" s="79" t="s">
        <v>36</v>
      </c>
      <c r="N17" s="69" t="s">
        <v>36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2.75">
      <c r="A18" s="28">
        <v>1</v>
      </c>
      <c r="B18" s="21" t="s">
        <v>39</v>
      </c>
      <c r="C18" s="21">
        <v>1992</v>
      </c>
      <c r="D18" s="41" t="s">
        <v>50</v>
      </c>
      <c r="E18" s="86">
        <f>SUM(F18:L18)-M18-N18</f>
        <v>5</v>
      </c>
      <c r="F18" s="53">
        <v>1</v>
      </c>
      <c r="G18" s="15">
        <v>1</v>
      </c>
      <c r="H18" s="31">
        <v>1</v>
      </c>
      <c r="I18" s="148">
        <v>1</v>
      </c>
      <c r="J18" s="15">
        <v>1</v>
      </c>
      <c r="K18" s="15" t="s">
        <v>187</v>
      </c>
      <c r="L18" s="31" t="s">
        <v>187</v>
      </c>
      <c r="M18" s="112"/>
      <c r="N18" s="116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3.5" thickBot="1">
      <c r="A19" s="28"/>
      <c r="B19" s="21"/>
      <c r="C19" s="21"/>
      <c r="D19" s="41"/>
      <c r="E19" s="85"/>
      <c r="F19" s="53"/>
      <c r="G19" s="15"/>
      <c r="H19" s="31"/>
      <c r="I19" s="148"/>
      <c r="J19" s="15"/>
      <c r="K19" s="15"/>
      <c r="L19" s="31"/>
      <c r="M19" s="72"/>
      <c r="N19" s="7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3.5" thickBot="1">
      <c r="A20" s="7"/>
      <c r="B20" s="6"/>
      <c r="C20" s="6"/>
      <c r="D20" s="8"/>
      <c r="E20" s="4"/>
      <c r="I20" s="149"/>
      <c r="L2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2.75">
      <c r="A21" s="16" t="s">
        <v>6</v>
      </c>
      <c r="B21" s="42" t="s">
        <v>41</v>
      </c>
      <c r="C21" s="26" t="s">
        <v>33</v>
      </c>
      <c r="D21" s="48" t="s">
        <v>7</v>
      </c>
      <c r="E21" s="84" t="s">
        <v>0</v>
      </c>
      <c r="F21" s="52" t="s">
        <v>1</v>
      </c>
      <c r="G21" s="16" t="s">
        <v>3</v>
      </c>
      <c r="H21" s="45" t="s">
        <v>2</v>
      </c>
      <c r="I21" s="150" t="s">
        <v>4</v>
      </c>
      <c r="J21" s="16" t="s">
        <v>61</v>
      </c>
      <c r="K21" s="16" t="s">
        <v>8</v>
      </c>
      <c r="L21" s="45" t="s">
        <v>5</v>
      </c>
      <c r="M21" s="79" t="s">
        <v>36</v>
      </c>
      <c r="N21" s="69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2.75">
      <c r="A22" s="110">
        <v>1</v>
      </c>
      <c r="B22" s="22" t="s">
        <v>151</v>
      </c>
      <c r="C22" s="22">
        <v>1990</v>
      </c>
      <c r="D22" s="88" t="s">
        <v>123</v>
      </c>
      <c r="E22" s="111">
        <f>SUM(F22:L22)-M22-N22</f>
        <v>5</v>
      </c>
      <c r="F22" s="54">
        <v>1</v>
      </c>
      <c r="G22" s="17">
        <v>1</v>
      </c>
      <c r="H22" s="82">
        <v>1</v>
      </c>
      <c r="I22" s="152">
        <v>1</v>
      </c>
      <c r="J22" s="17">
        <v>1</v>
      </c>
      <c r="K22" s="17" t="s">
        <v>187</v>
      </c>
      <c r="L22" s="82">
        <v>2</v>
      </c>
      <c r="M22" s="122">
        <v>2</v>
      </c>
      <c r="N22" s="11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2.75">
      <c r="A23" s="110">
        <v>2</v>
      </c>
      <c r="B23" s="21" t="s">
        <v>156</v>
      </c>
      <c r="C23" s="35">
        <v>1988</v>
      </c>
      <c r="D23" s="41" t="s">
        <v>123</v>
      </c>
      <c r="E23" s="111">
        <f>SUM(F23:L23)-M23-N23</f>
        <v>14</v>
      </c>
      <c r="F23" s="53">
        <v>7</v>
      </c>
      <c r="G23" s="15">
        <v>2</v>
      </c>
      <c r="H23" s="31">
        <v>2</v>
      </c>
      <c r="I23" s="148" t="s">
        <v>187</v>
      </c>
      <c r="J23" s="15">
        <v>2</v>
      </c>
      <c r="K23" s="15">
        <v>4</v>
      </c>
      <c r="L23" s="31">
        <v>4</v>
      </c>
      <c r="M23" s="112">
        <v>7</v>
      </c>
      <c r="N23" s="1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2.75">
      <c r="A24" s="110">
        <v>3</v>
      </c>
      <c r="B24" s="21" t="s">
        <v>155</v>
      </c>
      <c r="C24" s="35">
        <v>1987</v>
      </c>
      <c r="D24" s="41" t="s">
        <v>91</v>
      </c>
      <c r="E24" s="111">
        <f>SUM(F24:L24)-M24-N24</f>
        <v>19</v>
      </c>
      <c r="F24" s="53">
        <v>6</v>
      </c>
      <c r="G24" s="15">
        <v>3</v>
      </c>
      <c r="H24" s="31">
        <v>3</v>
      </c>
      <c r="I24" s="148">
        <v>2</v>
      </c>
      <c r="J24" s="15">
        <v>5</v>
      </c>
      <c r="K24" s="15">
        <v>10</v>
      </c>
      <c r="L24" s="31" t="s">
        <v>187</v>
      </c>
      <c r="M24" s="112">
        <v>10</v>
      </c>
      <c r="N24" s="116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3.5" thickBot="1">
      <c r="A25" s="28"/>
      <c r="B25" s="21"/>
      <c r="C25" s="21"/>
      <c r="D25" s="41"/>
      <c r="E25" s="85"/>
      <c r="F25" s="53"/>
      <c r="G25" s="15"/>
      <c r="H25" s="31"/>
      <c r="I25" s="148"/>
      <c r="J25" s="15"/>
      <c r="K25" s="15"/>
      <c r="L25" s="31"/>
      <c r="M25" s="72"/>
      <c r="N25" s="7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9:46" ht="13.5" thickBot="1">
      <c r="I26" s="14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2.75">
      <c r="A27" s="16" t="s">
        <v>6</v>
      </c>
      <c r="B27" s="43" t="s">
        <v>25</v>
      </c>
      <c r="C27" s="25" t="s">
        <v>33</v>
      </c>
      <c r="D27" s="48" t="s">
        <v>7</v>
      </c>
      <c r="E27" s="84" t="s">
        <v>0</v>
      </c>
      <c r="F27" s="52" t="s">
        <v>1</v>
      </c>
      <c r="G27" s="16" t="s">
        <v>3</v>
      </c>
      <c r="H27" s="45" t="s">
        <v>2</v>
      </c>
      <c r="I27" s="150" t="s">
        <v>4</v>
      </c>
      <c r="J27" s="16" t="s">
        <v>61</v>
      </c>
      <c r="K27" s="16" t="s">
        <v>8</v>
      </c>
      <c r="L27" s="45" t="s">
        <v>5</v>
      </c>
      <c r="M27" s="68" t="s">
        <v>36</v>
      </c>
      <c r="N27" s="69" t="s">
        <v>36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2.75">
      <c r="A28" s="110">
        <v>1</v>
      </c>
      <c r="B28" s="22" t="s">
        <v>199</v>
      </c>
      <c r="C28" s="22">
        <v>1981</v>
      </c>
      <c r="D28" s="88" t="s">
        <v>120</v>
      </c>
      <c r="E28" s="111">
        <f>SUM(F28:L28)-M28-N28</f>
        <v>8</v>
      </c>
      <c r="F28" s="54" t="s">
        <v>187</v>
      </c>
      <c r="G28" s="17">
        <v>2</v>
      </c>
      <c r="H28" s="82">
        <v>2</v>
      </c>
      <c r="I28" s="152">
        <v>2</v>
      </c>
      <c r="J28" s="17">
        <v>3</v>
      </c>
      <c r="K28" s="17">
        <v>1</v>
      </c>
      <c r="L28" s="82">
        <v>1</v>
      </c>
      <c r="M28" s="112">
        <v>3</v>
      </c>
      <c r="N28" s="11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2.75">
      <c r="A29" s="110">
        <v>2</v>
      </c>
      <c r="B29" s="22" t="s">
        <v>148</v>
      </c>
      <c r="C29" s="22">
        <v>1975</v>
      </c>
      <c r="D29" s="88" t="s">
        <v>104</v>
      </c>
      <c r="E29" s="111">
        <f>SUM(F29:L29)-M29-N29</f>
        <v>17</v>
      </c>
      <c r="F29" s="54">
        <v>1</v>
      </c>
      <c r="G29" s="17">
        <v>3</v>
      </c>
      <c r="H29" s="82">
        <v>5</v>
      </c>
      <c r="I29" s="152">
        <v>5</v>
      </c>
      <c r="J29" s="17" t="s">
        <v>187</v>
      </c>
      <c r="K29" s="17" t="s">
        <v>187</v>
      </c>
      <c r="L29" s="82">
        <v>3</v>
      </c>
      <c r="M29" s="112"/>
      <c r="N29" s="11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3.5" thickBot="1">
      <c r="A30" s="28"/>
      <c r="B30" s="21"/>
      <c r="C30" s="21"/>
      <c r="D30" s="41"/>
      <c r="E30" s="85"/>
      <c r="F30" s="53"/>
      <c r="G30" s="15"/>
      <c r="H30" s="31"/>
      <c r="I30" s="148"/>
      <c r="J30" s="15"/>
      <c r="K30" s="15"/>
      <c r="L30" s="31"/>
      <c r="M30" s="72"/>
      <c r="N30" s="7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3.5" thickBot="1">
      <c r="A31" s="7"/>
      <c r="B31" s="6"/>
      <c r="C31" s="6"/>
      <c r="D31" s="8"/>
      <c r="E31" s="4"/>
      <c r="I31" s="149"/>
      <c r="L3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2.75">
      <c r="A32" s="16" t="s">
        <v>6</v>
      </c>
      <c r="B32" s="42" t="s">
        <v>26</v>
      </c>
      <c r="C32" s="26" t="s">
        <v>33</v>
      </c>
      <c r="D32" s="48" t="s">
        <v>7</v>
      </c>
      <c r="E32" s="84" t="s">
        <v>0</v>
      </c>
      <c r="F32" s="52" t="s">
        <v>1</v>
      </c>
      <c r="G32" s="16" t="s">
        <v>3</v>
      </c>
      <c r="H32" s="45" t="s">
        <v>2</v>
      </c>
      <c r="I32" s="150" t="s">
        <v>4</v>
      </c>
      <c r="J32" s="16" t="s">
        <v>61</v>
      </c>
      <c r="K32" s="16" t="s">
        <v>8</v>
      </c>
      <c r="L32" s="45" t="s">
        <v>5</v>
      </c>
      <c r="M32" s="68" t="s">
        <v>36</v>
      </c>
      <c r="N32" s="69" t="s">
        <v>36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2.75">
      <c r="A33" s="28">
        <v>1</v>
      </c>
      <c r="B33" s="21" t="s">
        <v>154</v>
      </c>
      <c r="C33" s="35">
        <v>1983</v>
      </c>
      <c r="D33" s="41" t="s">
        <v>91</v>
      </c>
      <c r="E33" s="86">
        <f>SUM(F33:L33)-M33-N33</f>
        <v>13</v>
      </c>
      <c r="F33" s="53">
        <v>3</v>
      </c>
      <c r="G33" s="15">
        <v>3</v>
      </c>
      <c r="H33" s="31">
        <v>1</v>
      </c>
      <c r="I33" s="148">
        <v>4</v>
      </c>
      <c r="J33" s="15">
        <v>4</v>
      </c>
      <c r="K33" s="15">
        <v>4</v>
      </c>
      <c r="L33" s="31">
        <v>2</v>
      </c>
      <c r="M33" s="70">
        <v>4</v>
      </c>
      <c r="N33" s="74">
        <v>4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2.75">
      <c r="A34" s="28">
        <v>2</v>
      </c>
      <c r="B34" s="21" t="s">
        <v>157</v>
      </c>
      <c r="C34" s="35">
        <v>1983</v>
      </c>
      <c r="D34" s="41" t="s">
        <v>50</v>
      </c>
      <c r="E34" s="86">
        <f>SUM(F34:L34)-M34-N34</f>
        <v>22</v>
      </c>
      <c r="F34" s="53">
        <v>5</v>
      </c>
      <c r="G34" s="15">
        <v>4</v>
      </c>
      <c r="H34" s="31">
        <v>2</v>
      </c>
      <c r="I34" s="148">
        <v>6</v>
      </c>
      <c r="J34" s="15" t="s">
        <v>187</v>
      </c>
      <c r="K34" s="15">
        <v>5</v>
      </c>
      <c r="L34" s="31" t="s">
        <v>187</v>
      </c>
      <c r="M34" s="70"/>
      <c r="N34" s="7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2.75">
      <c r="A35" s="28">
        <v>3</v>
      </c>
      <c r="B35" s="21" t="s">
        <v>172</v>
      </c>
      <c r="C35" s="32">
        <v>1978</v>
      </c>
      <c r="D35" s="41" t="s">
        <v>67</v>
      </c>
      <c r="E35" s="86">
        <f>SUM(F35:L35)-M35-N35</f>
        <v>33</v>
      </c>
      <c r="F35" s="53">
        <v>15</v>
      </c>
      <c r="G35" s="15">
        <v>7</v>
      </c>
      <c r="H35" s="31">
        <v>5</v>
      </c>
      <c r="I35" s="148" t="s">
        <v>187</v>
      </c>
      <c r="J35" s="15">
        <v>5</v>
      </c>
      <c r="K35" s="15">
        <v>12</v>
      </c>
      <c r="L35" s="31">
        <v>4</v>
      </c>
      <c r="M35" s="112">
        <v>15</v>
      </c>
      <c r="N35" s="11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2.75">
      <c r="A36" s="28">
        <v>4</v>
      </c>
      <c r="B36" s="21" t="s">
        <v>171</v>
      </c>
      <c r="C36" s="32">
        <v>1975</v>
      </c>
      <c r="D36" s="41" t="s">
        <v>150</v>
      </c>
      <c r="E36" s="86">
        <f>SUM(F36:L36)-M36-N36</f>
        <v>42</v>
      </c>
      <c r="F36" s="53">
        <v>14</v>
      </c>
      <c r="G36" s="15" t="s">
        <v>187</v>
      </c>
      <c r="H36" s="31">
        <v>6</v>
      </c>
      <c r="I36" s="148">
        <v>12</v>
      </c>
      <c r="J36" s="15">
        <v>6</v>
      </c>
      <c r="K36" s="15">
        <v>13</v>
      </c>
      <c r="L36" s="31">
        <v>5</v>
      </c>
      <c r="M36" s="112">
        <v>14</v>
      </c>
      <c r="N36" s="11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2.75">
      <c r="A37" s="28">
        <v>5</v>
      </c>
      <c r="B37" s="21" t="s">
        <v>170</v>
      </c>
      <c r="C37" s="32">
        <v>1984</v>
      </c>
      <c r="D37" s="41" t="s">
        <v>67</v>
      </c>
      <c r="E37" s="86">
        <f>SUM(F37:L37)-M37-N37</f>
        <v>52</v>
      </c>
      <c r="F37" s="53">
        <v>13</v>
      </c>
      <c r="G37" s="15">
        <v>10</v>
      </c>
      <c r="H37" s="31" t="s">
        <v>187</v>
      </c>
      <c r="I37" s="148">
        <v>15</v>
      </c>
      <c r="J37" s="15">
        <v>8</v>
      </c>
      <c r="K37" s="15">
        <v>26</v>
      </c>
      <c r="L37" s="31">
        <v>6</v>
      </c>
      <c r="M37" s="112">
        <v>26</v>
      </c>
      <c r="N37" s="11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3.5" thickBot="1">
      <c r="A38" s="28"/>
      <c r="B38" s="21"/>
      <c r="C38" s="21"/>
      <c r="D38" s="41"/>
      <c r="E38" s="85"/>
      <c r="F38" s="53"/>
      <c r="G38" s="15"/>
      <c r="H38" s="31"/>
      <c r="I38" s="148"/>
      <c r="J38" s="15"/>
      <c r="K38" s="15"/>
      <c r="L38" s="31"/>
      <c r="M38" s="72"/>
      <c r="N38" s="7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9:46" ht="13.5" thickBot="1">
      <c r="I39" s="149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2.75">
      <c r="A40" s="16" t="s">
        <v>6</v>
      </c>
      <c r="B40" s="43" t="s">
        <v>27</v>
      </c>
      <c r="C40" s="25" t="s">
        <v>33</v>
      </c>
      <c r="D40" s="48" t="s">
        <v>7</v>
      </c>
      <c r="E40" s="84" t="s">
        <v>0</v>
      </c>
      <c r="F40" s="52" t="s">
        <v>1</v>
      </c>
      <c r="G40" s="16" t="s">
        <v>3</v>
      </c>
      <c r="H40" s="45" t="s">
        <v>2</v>
      </c>
      <c r="I40" s="150" t="s">
        <v>4</v>
      </c>
      <c r="J40" s="16" t="s">
        <v>61</v>
      </c>
      <c r="K40" s="16" t="s">
        <v>8</v>
      </c>
      <c r="L40" s="45" t="s">
        <v>5</v>
      </c>
      <c r="M40" s="68" t="s">
        <v>36</v>
      </c>
      <c r="N40" s="69" t="s">
        <v>36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2.75">
      <c r="A41" s="28">
        <v>1</v>
      </c>
      <c r="B41" s="21" t="s">
        <v>236</v>
      </c>
      <c r="C41" s="21">
        <v>1971</v>
      </c>
      <c r="D41" s="41" t="s">
        <v>230</v>
      </c>
      <c r="E41" s="86">
        <f>SUM(F41:L41)-M41-N41</f>
        <v>15</v>
      </c>
      <c r="F41" s="53">
        <v>2</v>
      </c>
      <c r="G41" s="15" t="s">
        <v>187</v>
      </c>
      <c r="H41" s="31">
        <v>1</v>
      </c>
      <c r="I41" s="148" t="s">
        <v>187</v>
      </c>
      <c r="J41" s="15">
        <v>2</v>
      </c>
      <c r="K41" s="15">
        <v>9</v>
      </c>
      <c r="L41" s="31">
        <v>1</v>
      </c>
      <c r="M41" s="112"/>
      <c r="N41" s="11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3.5" thickBot="1">
      <c r="A42" s="28"/>
      <c r="B42" s="21"/>
      <c r="C42" s="21"/>
      <c r="D42" s="41"/>
      <c r="E42" s="85"/>
      <c r="F42" s="53"/>
      <c r="G42" s="15"/>
      <c r="H42" s="31"/>
      <c r="I42" s="148"/>
      <c r="J42" s="15"/>
      <c r="K42" s="15"/>
      <c r="L42" s="31"/>
      <c r="M42" s="72"/>
      <c r="N42" s="7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3.5" thickBot="1">
      <c r="A43" s="7"/>
      <c r="B43" s="6"/>
      <c r="C43" s="6"/>
      <c r="D43" s="8"/>
      <c r="E43" s="4"/>
      <c r="I43" s="149"/>
      <c r="L4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2.75">
      <c r="A44" s="16" t="s">
        <v>6</v>
      </c>
      <c r="B44" s="42" t="s">
        <v>28</v>
      </c>
      <c r="C44" s="26" t="s">
        <v>33</v>
      </c>
      <c r="D44" s="48" t="s">
        <v>7</v>
      </c>
      <c r="E44" s="84" t="s">
        <v>0</v>
      </c>
      <c r="F44" s="52" t="s">
        <v>1</v>
      </c>
      <c r="G44" s="16" t="s">
        <v>3</v>
      </c>
      <c r="H44" s="45" t="s">
        <v>2</v>
      </c>
      <c r="I44" s="150" t="s">
        <v>4</v>
      </c>
      <c r="J44" s="16" t="s">
        <v>61</v>
      </c>
      <c r="K44" s="16" t="s">
        <v>8</v>
      </c>
      <c r="L44" s="45" t="s">
        <v>5</v>
      </c>
      <c r="M44" s="68" t="s">
        <v>36</v>
      </c>
      <c r="N44" s="69" t="s">
        <v>36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2.75">
      <c r="A45" s="28">
        <v>1</v>
      </c>
      <c r="B45" s="21" t="s">
        <v>152</v>
      </c>
      <c r="C45" s="21">
        <v>1970</v>
      </c>
      <c r="D45" s="41" t="s">
        <v>120</v>
      </c>
      <c r="E45" s="86">
        <f aca="true" t="shared" si="0" ref="E45:E54">SUM(F45:L45)-M45-N45</f>
        <v>6</v>
      </c>
      <c r="F45" s="53">
        <v>1</v>
      </c>
      <c r="G45" s="15" t="s">
        <v>187</v>
      </c>
      <c r="H45" s="31">
        <v>1</v>
      </c>
      <c r="I45" s="148">
        <v>2</v>
      </c>
      <c r="J45" s="15">
        <v>1</v>
      </c>
      <c r="K45" s="15">
        <v>2</v>
      </c>
      <c r="L45" s="31">
        <v>1</v>
      </c>
      <c r="M45" s="70">
        <v>2</v>
      </c>
      <c r="N45" s="7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2.75">
      <c r="A46" s="28">
        <v>2</v>
      </c>
      <c r="B46" s="21" t="s">
        <v>153</v>
      </c>
      <c r="C46" s="21">
        <v>1970</v>
      </c>
      <c r="D46" s="41" t="s">
        <v>93</v>
      </c>
      <c r="E46" s="86">
        <f t="shared" si="0"/>
        <v>10</v>
      </c>
      <c r="F46" s="53">
        <v>2</v>
      </c>
      <c r="G46" s="15">
        <v>1</v>
      </c>
      <c r="H46" s="31">
        <v>2</v>
      </c>
      <c r="I46" s="148">
        <v>3</v>
      </c>
      <c r="J46" s="15">
        <v>3</v>
      </c>
      <c r="K46" s="15">
        <v>3</v>
      </c>
      <c r="L46" s="31">
        <v>2</v>
      </c>
      <c r="M46" s="70">
        <v>3</v>
      </c>
      <c r="N46" s="74">
        <v>3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2.75">
      <c r="A47" s="28">
        <v>3</v>
      </c>
      <c r="B47" s="21" t="s">
        <v>162</v>
      </c>
      <c r="C47" s="35">
        <v>1968</v>
      </c>
      <c r="D47" s="41" t="s">
        <v>104</v>
      </c>
      <c r="E47" s="86">
        <f t="shared" si="0"/>
        <v>35</v>
      </c>
      <c r="F47" s="53">
        <v>6</v>
      </c>
      <c r="G47" s="15">
        <v>10</v>
      </c>
      <c r="H47" s="31">
        <v>7</v>
      </c>
      <c r="I47" s="148">
        <v>12</v>
      </c>
      <c r="J47" s="15">
        <v>7</v>
      </c>
      <c r="K47" s="15" t="s">
        <v>187</v>
      </c>
      <c r="L47" s="31">
        <v>5</v>
      </c>
      <c r="M47" s="70">
        <v>12</v>
      </c>
      <c r="N47" s="74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2.75">
      <c r="A48" s="28">
        <v>4</v>
      </c>
      <c r="B48" s="21" t="s">
        <v>159</v>
      </c>
      <c r="C48" s="35">
        <v>1966</v>
      </c>
      <c r="D48" s="41"/>
      <c r="E48" s="86">
        <f t="shared" si="0"/>
        <v>37</v>
      </c>
      <c r="F48" s="53">
        <v>4</v>
      </c>
      <c r="G48" s="15">
        <v>7</v>
      </c>
      <c r="H48" s="31">
        <v>6</v>
      </c>
      <c r="I48" s="148">
        <v>18</v>
      </c>
      <c r="J48" s="15">
        <v>8</v>
      </c>
      <c r="K48" s="15">
        <v>12</v>
      </c>
      <c r="L48" s="31" t="s">
        <v>207</v>
      </c>
      <c r="M48" s="70">
        <v>18</v>
      </c>
      <c r="N48" s="74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2.75">
      <c r="A49" s="28">
        <v>5</v>
      </c>
      <c r="B49" s="21" t="s">
        <v>166</v>
      </c>
      <c r="C49" s="21">
        <v>1970</v>
      </c>
      <c r="D49" s="41" t="s">
        <v>50</v>
      </c>
      <c r="E49" s="86">
        <f t="shared" si="0"/>
        <v>43</v>
      </c>
      <c r="F49" s="53">
        <v>7</v>
      </c>
      <c r="G49" s="15" t="s">
        <v>187</v>
      </c>
      <c r="H49" s="31">
        <v>8</v>
      </c>
      <c r="I49" s="148">
        <v>17</v>
      </c>
      <c r="J49" s="15">
        <v>6</v>
      </c>
      <c r="K49" s="15">
        <v>15</v>
      </c>
      <c r="L49" s="31">
        <v>7</v>
      </c>
      <c r="M49" s="112">
        <v>17</v>
      </c>
      <c r="N49" s="12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2.75">
      <c r="A50" s="28">
        <v>6</v>
      </c>
      <c r="B50" s="21" t="s">
        <v>173</v>
      </c>
      <c r="C50" s="32">
        <v>1966</v>
      </c>
      <c r="D50" s="41"/>
      <c r="E50" s="86">
        <f t="shared" si="0"/>
        <v>52</v>
      </c>
      <c r="F50" s="53">
        <v>11</v>
      </c>
      <c r="G50" s="15">
        <v>8</v>
      </c>
      <c r="H50" s="31">
        <v>11</v>
      </c>
      <c r="I50" s="148">
        <v>13</v>
      </c>
      <c r="J50" s="15">
        <v>11</v>
      </c>
      <c r="K50" s="15" t="s">
        <v>187</v>
      </c>
      <c r="L50" s="31">
        <v>11</v>
      </c>
      <c r="M50" s="112">
        <v>13</v>
      </c>
      <c r="N50" s="12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2.75">
      <c r="A51" s="28">
        <v>7</v>
      </c>
      <c r="B51" s="21" t="s">
        <v>204</v>
      </c>
      <c r="C51" s="21">
        <v>1971</v>
      </c>
      <c r="D51" s="41"/>
      <c r="E51" s="86">
        <f t="shared" si="0"/>
        <v>59</v>
      </c>
      <c r="F51" s="53" t="s">
        <v>187</v>
      </c>
      <c r="G51" s="15">
        <v>9</v>
      </c>
      <c r="H51" s="31">
        <v>12</v>
      </c>
      <c r="I51" s="148">
        <v>20</v>
      </c>
      <c r="J51" s="15">
        <v>9</v>
      </c>
      <c r="K51" s="15">
        <v>24</v>
      </c>
      <c r="L51" s="31">
        <v>9</v>
      </c>
      <c r="M51" s="112">
        <v>24</v>
      </c>
      <c r="N51" s="12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2.75">
      <c r="A52" s="28">
        <v>8</v>
      </c>
      <c r="B52" s="21" t="s">
        <v>205</v>
      </c>
      <c r="C52" s="21">
        <v>1972</v>
      </c>
      <c r="D52" s="41"/>
      <c r="E52" s="86">
        <f t="shared" si="0"/>
        <v>81</v>
      </c>
      <c r="F52" s="53" t="s">
        <v>187</v>
      </c>
      <c r="G52" s="15">
        <v>14</v>
      </c>
      <c r="H52" s="31" t="s">
        <v>187</v>
      </c>
      <c r="I52" s="148">
        <v>23</v>
      </c>
      <c r="J52" s="15">
        <v>13</v>
      </c>
      <c r="K52" s="15">
        <v>23</v>
      </c>
      <c r="L52" s="31">
        <v>8</v>
      </c>
      <c r="M52" s="112"/>
      <c r="N52" s="12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2.75">
      <c r="A53" s="28">
        <v>9</v>
      </c>
      <c r="B53" s="21" t="s">
        <v>177</v>
      </c>
      <c r="C53" s="35">
        <v>1965</v>
      </c>
      <c r="D53" s="41"/>
      <c r="E53" s="86">
        <f t="shared" si="0"/>
        <v>83</v>
      </c>
      <c r="F53" s="53">
        <v>17</v>
      </c>
      <c r="G53" s="15">
        <v>18</v>
      </c>
      <c r="H53" s="31">
        <v>18</v>
      </c>
      <c r="I53" s="148">
        <v>28</v>
      </c>
      <c r="J53" s="15">
        <v>18</v>
      </c>
      <c r="K53" s="15" t="s">
        <v>187</v>
      </c>
      <c r="L53" s="31">
        <v>12</v>
      </c>
      <c r="M53" s="112">
        <v>28</v>
      </c>
      <c r="N53" s="12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2.75">
      <c r="A54" s="28">
        <v>10</v>
      </c>
      <c r="B54" s="21" t="s">
        <v>176</v>
      </c>
      <c r="C54" s="35">
        <v>1966</v>
      </c>
      <c r="D54" s="41"/>
      <c r="E54" s="86">
        <f t="shared" si="0"/>
        <v>87</v>
      </c>
      <c r="F54" s="53">
        <v>16</v>
      </c>
      <c r="G54" s="15">
        <v>15</v>
      </c>
      <c r="H54" s="31">
        <v>16</v>
      </c>
      <c r="I54" s="148" t="s">
        <v>187</v>
      </c>
      <c r="J54" s="15" t="s">
        <v>187</v>
      </c>
      <c r="K54" s="15">
        <v>27</v>
      </c>
      <c r="L54" s="31">
        <v>13</v>
      </c>
      <c r="M54" s="112"/>
      <c r="N54" s="12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3.5" thickBot="1">
      <c r="A55" s="28"/>
      <c r="B55" s="21"/>
      <c r="C55" s="21"/>
      <c r="D55" s="41"/>
      <c r="E55" s="85"/>
      <c r="F55" s="53"/>
      <c r="G55" s="15"/>
      <c r="H55" s="31"/>
      <c r="I55" s="148"/>
      <c r="J55" s="15"/>
      <c r="K55" s="15"/>
      <c r="L55" s="31"/>
      <c r="M55" s="72"/>
      <c r="N55" s="75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3.5" thickBot="1">
      <c r="A56" s="3"/>
      <c r="B56" s="23"/>
      <c r="C56" s="23"/>
      <c r="D56" s="23"/>
      <c r="I56" s="149"/>
      <c r="J56" s="23"/>
      <c r="K56" s="6"/>
      <c r="L56" s="3"/>
      <c r="M56" s="2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2.75">
      <c r="A57" s="16" t="s">
        <v>6</v>
      </c>
      <c r="B57" s="43" t="s">
        <v>29</v>
      </c>
      <c r="C57" s="43" t="s">
        <v>33</v>
      </c>
      <c r="D57" s="48" t="s">
        <v>7</v>
      </c>
      <c r="E57" s="84" t="s">
        <v>0</v>
      </c>
      <c r="F57" s="52" t="s">
        <v>1</v>
      </c>
      <c r="G57" s="16" t="s">
        <v>3</v>
      </c>
      <c r="H57" s="45" t="s">
        <v>2</v>
      </c>
      <c r="I57" s="150" t="s">
        <v>4</v>
      </c>
      <c r="J57" s="16" t="s">
        <v>61</v>
      </c>
      <c r="K57" s="16" t="s">
        <v>8</v>
      </c>
      <c r="L57" s="45" t="s">
        <v>5</v>
      </c>
      <c r="M57" s="68" t="s">
        <v>36</v>
      </c>
      <c r="N57" s="69" t="s">
        <v>36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2.75">
      <c r="A58" s="28">
        <v>1</v>
      </c>
      <c r="B58" s="21" t="s">
        <v>146</v>
      </c>
      <c r="C58" s="21">
        <v>1963</v>
      </c>
      <c r="D58" s="41"/>
      <c r="E58" s="86">
        <f>SUM(F58:L58)-M58-N58</f>
        <v>10</v>
      </c>
      <c r="F58" s="53">
        <v>1</v>
      </c>
      <c r="G58" s="15">
        <v>1</v>
      </c>
      <c r="H58" s="31">
        <v>2</v>
      </c>
      <c r="I58" s="148" t="s">
        <v>187</v>
      </c>
      <c r="J58" s="15">
        <v>3</v>
      </c>
      <c r="K58" s="15" t="s">
        <v>187</v>
      </c>
      <c r="L58" s="31">
        <v>3</v>
      </c>
      <c r="M58" s="70"/>
      <c r="N58" s="7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2.75">
      <c r="A59" s="28">
        <v>2</v>
      </c>
      <c r="B59" s="21" t="s">
        <v>147</v>
      </c>
      <c r="C59" s="21">
        <v>1955</v>
      </c>
      <c r="D59" s="41" t="s">
        <v>114</v>
      </c>
      <c r="E59" s="86">
        <f>SUM(F59:L59)-M59-N59</f>
        <v>14</v>
      </c>
      <c r="F59" s="53">
        <v>2</v>
      </c>
      <c r="G59" s="15">
        <v>2</v>
      </c>
      <c r="H59" s="31">
        <v>3</v>
      </c>
      <c r="I59" s="148" t="s">
        <v>187</v>
      </c>
      <c r="J59" s="15" t="s">
        <v>187</v>
      </c>
      <c r="K59" s="15">
        <v>3</v>
      </c>
      <c r="L59" s="31">
        <v>4</v>
      </c>
      <c r="M59" s="70"/>
      <c r="N59" s="7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2.75">
      <c r="A60" s="28">
        <v>3</v>
      </c>
      <c r="B60" s="21" t="s">
        <v>200</v>
      </c>
      <c r="C60" s="21">
        <v>1958</v>
      </c>
      <c r="D60" s="41"/>
      <c r="E60" s="86">
        <f>SUM(F60:L60)-M60-N60</f>
        <v>22</v>
      </c>
      <c r="F60" s="53" t="s">
        <v>187</v>
      </c>
      <c r="G60" s="15">
        <v>3</v>
      </c>
      <c r="H60" s="31">
        <v>4</v>
      </c>
      <c r="I60" s="148" t="s">
        <v>187</v>
      </c>
      <c r="J60" s="15">
        <v>4</v>
      </c>
      <c r="K60" s="15">
        <v>6</v>
      </c>
      <c r="L60" s="31">
        <v>5</v>
      </c>
      <c r="M60" s="70"/>
      <c r="N60" s="7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2.75">
      <c r="A61" s="28"/>
      <c r="B61" s="21"/>
      <c r="C61" s="21"/>
      <c r="D61" s="41"/>
      <c r="E61" s="86"/>
      <c r="F61" s="53"/>
      <c r="G61" s="15"/>
      <c r="H61" s="31"/>
      <c r="I61" s="148"/>
      <c r="J61" s="15"/>
      <c r="K61" s="15"/>
      <c r="L61" s="31"/>
      <c r="M61" s="70"/>
      <c r="N61" s="7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3.5" thickBot="1">
      <c r="A62" s="7"/>
      <c r="B62" s="6"/>
      <c r="C62" s="6"/>
      <c r="D62" s="8"/>
      <c r="E62" s="4"/>
      <c r="I62" s="149"/>
      <c r="L6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2.75">
      <c r="A63" s="16" t="s">
        <v>6</v>
      </c>
      <c r="B63" s="42" t="s">
        <v>30</v>
      </c>
      <c r="C63" s="26" t="s">
        <v>33</v>
      </c>
      <c r="D63" s="48" t="s">
        <v>7</v>
      </c>
      <c r="E63" s="84" t="s">
        <v>0</v>
      </c>
      <c r="F63" s="52" t="s">
        <v>1</v>
      </c>
      <c r="G63" s="16" t="s">
        <v>3</v>
      </c>
      <c r="H63" s="45" t="s">
        <v>2</v>
      </c>
      <c r="I63" s="150" t="s">
        <v>4</v>
      </c>
      <c r="J63" s="16" t="s">
        <v>61</v>
      </c>
      <c r="K63" s="16" t="s">
        <v>8</v>
      </c>
      <c r="L63" s="45" t="s">
        <v>5</v>
      </c>
      <c r="M63" s="68" t="s">
        <v>36</v>
      </c>
      <c r="N63" s="69" t="s">
        <v>36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2.75">
      <c r="A64" s="28">
        <v>1</v>
      </c>
      <c r="B64" s="21" t="s">
        <v>165</v>
      </c>
      <c r="C64" s="21">
        <v>1962</v>
      </c>
      <c r="D64" s="41" t="s">
        <v>111</v>
      </c>
      <c r="E64" s="86">
        <f aca="true" t="shared" si="1" ref="E64:E69">SUM(F64:L64)-M64-N64</f>
        <v>20</v>
      </c>
      <c r="F64" s="53">
        <v>7</v>
      </c>
      <c r="G64" s="15">
        <v>6</v>
      </c>
      <c r="H64" s="31">
        <v>3</v>
      </c>
      <c r="I64" s="148">
        <v>4</v>
      </c>
      <c r="J64" s="15">
        <v>3</v>
      </c>
      <c r="K64" s="15">
        <v>10</v>
      </c>
      <c r="L64" s="31">
        <v>4</v>
      </c>
      <c r="M64" s="112">
        <v>10</v>
      </c>
      <c r="N64" s="124">
        <v>7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2.75">
      <c r="A65" s="28">
        <v>2</v>
      </c>
      <c r="B65" s="21" t="s">
        <v>160</v>
      </c>
      <c r="C65" s="35">
        <v>1963</v>
      </c>
      <c r="D65" s="41" t="s">
        <v>161</v>
      </c>
      <c r="E65" s="86">
        <f t="shared" si="1"/>
        <v>22</v>
      </c>
      <c r="F65" s="53">
        <v>6</v>
      </c>
      <c r="G65" s="15">
        <v>5</v>
      </c>
      <c r="H65" s="31">
        <v>2</v>
      </c>
      <c r="I65" s="148">
        <v>6</v>
      </c>
      <c r="J65" s="15">
        <v>6</v>
      </c>
      <c r="K65" s="15" t="s">
        <v>187</v>
      </c>
      <c r="L65" s="31">
        <v>3</v>
      </c>
      <c r="M65" s="112">
        <v>6</v>
      </c>
      <c r="N65" s="12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2.75">
      <c r="A66" s="28">
        <v>3</v>
      </c>
      <c r="B66" s="21" t="s">
        <v>169</v>
      </c>
      <c r="C66" s="32">
        <v>1960</v>
      </c>
      <c r="D66" s="41"/>
      <c r="E66" s="86">
        <f t="shared" si="1"/>
        <v>30</v>
      </c>
      <c r="F66" s="53">
        <v>9</v>
      </c>
      <c r="G66" s="15">
        <v>8</v>
      </c>
      <c r="H66" s="31">
        <v>4</v>
      </c>
      <c r="I66" s="148">
        <v>5</v>
      </c>
      <c r="J66" s="15">
        <v>4</v>
      </c>
      <c r="K66" s="15">
        <v>12</v>
      </c>
      <c r="L66" s="31" t="s">
        <v>187</v>
      </c>
      <c r="M66" s="112">
        <v>12</v>
      </c>
      <c r="N66" s="12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2.75">
      <c r="A67" s="28">
        <v>4</v>
      </c>
      <c r="B67" s="21" t="s">
        <v>167</v>
      </c>
      <c r="C67" s="32">
        <v>1963</v>
      </c>
      <c r="D67" s="41" t="s">
        <v>108</v>
      </c>
      <c r="E67" s="86">
        <f t="shared" si="1"/>
        <v>49</v>
      </c>
      <c r="F67" s="53">
        <v>8</v>
      </c>
      <c r="G67" s="15" t="s">
        <v>187</v>
      </c>
      <c r="H67" s="31">
        <v>6</v>
      </c>
      <c r="I67" s="148">
        <v>8</v>
      </c>
      <c r="J67" s="15">
        <v>9</v>
      </c>
      <c r="K67" s="15">
        <v>18</v>
      </c>
      <c r="L67" s="31" t="s">
        <v>187</v>
      </c>
      <c r="M67" s="112"/>
      <c r="N67" s="12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2.75">
      <c r="A68" s="28">
        <v>5</v>
      </c>
      <c r="B68" s="21" t="s">
        <v>206</v>
      </c>
      <c r="C68" s="35">
        <v>1957</v>
      </c>
      <c r="D68" s="41"/>
      <c r="E68" s="86">
        <f t="shared" si="1"/>
        <v>58</v>
      </c>
      <c r="F68" s="53" t="s">
        <v>187</v>
      </c>
      <c r="G68" s="15">
        <v>12</v>
      </c>
      <c r="H68" s="31">
        <v>12</v>
      </c>
      <c r="I68" s="148">
        <v>15</v>
      </c>
      <c r="J68" s="15">
        <v>12</v>
      </c>
      <c r="K68" s="15">
        <v>28</v>
      </c>
      <c r="L68" s="31">
        <v>7</v>
      </c>
      <c r="M68" s="112">
        <v>28</v>
      </c>
      <c r="N68" s="12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2.75">
      <c r="A69" s="28">
        <v>6</v>
      </c>
      <c r="B69" s="21" t="s">
        <v>174</v>
      </c>
      <c r="C69" s="35">
        <v>1959</v>
      </c>
      <c r="D69" s="41" t="s">
        <v>175</v>
      </c>
      <c r="E69" s="86">
        <f t="shared" si="1"/>
        <v>67</v>
      </c>
      <c r="F69" s="53">
        <v>14</v>
      </c>
      <c r="G69" s="15">
        <v>9</v>
      </c>
      <c r="H69" s="31">
        <v>10</v>
      </c>
      <c r="I69" s="148" t="s">
        <v>187</v>
      </c>
      <c r="J69" s="15">
        <v>11</v>
      </c>
      <c r="K69" s="15">
        <v>23</v>
      </c>
      <c r="L69" s="31" t="s">
        <v>187</v>
      </c>
      <c r="M69" s="112"/>
      <c r="N69" s="12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3.5" thickBot="1">
      <c r="A70" s="28"/>
      <c r="B70" s="21"/>
      <c r="C70" s="21"/>
      <c r="D70" s="41"/>
      <c r="E70" s="85"/>
      <c r="F70" s="53"/>
      <c r="G70" s="15"/>
      <c r="H70" s="31"/>
      <c r="I70" s="148"/>
      <c r="J70" s="15"/>
      <c r="K70" s="15"/>
      <c r="L70" s="31"/>
      <c r="M70" s="72"/>
      <c r="N70" s="75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3.5" thickBot="1">
      <c r="A71" s="3"/>
      <c r="B71" s="23"/>
      <c r="C71" s="23"/>
      <c r="D71" s="23"/>
      <c r="I71" s="149"/>
      <c r="J71" s="23"/>
      <c r="K71" s="6"/>
      <c r="L71" s="3"/>
      <c r="M71" s="2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2.75">
      <c r="A72" s="16" t="s">
        <v>6</v>
      </c>
      <c r="B72" s="43" t="s">
        <v>31</v>
      </c>
      <c r="C72" s="25" t="s">
        <v>33</v>
      </c>
      <c r="D72" s="48" t="s">
        <v>7</v>
      </c>
      <c r="E72" s="84" t="s">
        <v>0</v>
      </c>
      <c r="F72" s="52" t="s">
        <v>1</v>
      </c>
      <c r="G72" s="16" t="s">
        <v>3</v>
      </c>
      <c r="H72" s="45" t="s">
        <v>2</v>
      </c>
      <c r="I72" s="150" t="s">
        <v>4</v>
      </c>
      <c r="J72" s="16" t="s">
        <v>61</v>
      </c>
      <c r="K72" s="16" t="s">
        <v>8</v>
      </c>
      <c r="L72" s="45" t="s">
        <v>5</v>
      </c>
      <c r="M72" s="68" t="s">
        <v>36</v>
      </c>
      <c r="N72" s="69" t="s">
        <v>36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2.75">
      <c r="A73" s="110">
        <v>1</v>
      </c>
      <c r="B73" s="21" t="s">
        <v>201</v>
      </c>
      <c r="C73" s="21">
        <v>1942</v>
      </c>
      <c r="D73" s="41" t="s">
        <v>202</v>
      </c>
      <c r="E73" s="111">
        <f>SUM(F73:L73)-M73-N73</f>
        <v>8</v>
      </c>
      <c r="F73" s="53" t="s">
        <v>187</v>
      </c>
      <c r="G73" s="15">
        <v>1</v>
      </c>
      <c r="H73" s="31">
        <v>1</v>
      </c>
      <c r="I73" s="148" t="s">
        <v>187</v>
      </c>
      <c r="J73" s="15">
        <v>2</v>
      </c>
      <c r="K73" s="15">
        <v>3</v>
      </c>
      <c r="L73" s="31">
        <v>1</v>
      </c>
      <c r="M73" s="70"/>
      <c r="N73" s="7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3.5" thickBot="1">
      <c r="A74" s="28"/>
      <c r="B74" s="21"/>
      <c r="C74" s="21"/>
      <c r="D74" s="41"/>
      <c r="E74" s="85"/>
      <c r="F74" s="53"/>
      <c r="G74" s="15"/>
      <c r="H74" s="31"/>
      <c r="I74" s="148"/>
      <c r="J74" s="15"/>
      <c r="K74" s="15"/>
      <c r="L74" s="31"/>
      <c r="M74" s="72"/>
      <c r="N74" s="7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3.5" thickBot="1">
      <c r="A75" s="7"/>
      <c r="B75" s="6"/>
      <c r="C75" s="6"/>
      <c r="D75" s="8"/>
      <c r="E75" s="4"/>
      <c r="I75" s="149"/>
      <c r="L75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2.75">
      <c r="A76" s="16" t="s">
        <v>6</v>
      </c>
      <c r="B76" s="42" t="s">
        <v>32</v>
      </c>
      <c r="C76" s="26" t="s">
        <v>33</v>
      </c>
      <c r="D76" s="48" t="s">
        <v>7</v>
      </c>
      <c r="E76" s="84" t="s">
        <v>0</v>
      </c>
      <c r="F76" s="52" t="s">
        <v>1</v>
      </c>
      <c r="G76" s="16" t="s">
        <v>3</v>
      </c>
      <c r="H76" s="45" t="s">
        <v>2</v>
      </c>
      <c r="I76" s="150" t="s">
        <v>4</v>
      </c>
      <c r="J76" s="16" t="s">
        <v>61</v>
      </c>
      <c r="K76" s="16" t="s">
        <v>8</v>
      </c>
      <c r="L76" s="45" t="s">
        <v>5</v>
      </c>
      <c r="M76" s="68" t="s">
        <v>36</v>
      </c>
      <c r="N76" s="69" t="s">
        <v>36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12.75">
      <c r="A77" s="28">
        <v>1</v>
      </c>
      <c r="B77" s="21" t="s">
        <v>163</v>
      </c>
      <c r="C77" s="21">
        <v>1952</v>
      </c>
      <c r="D77" s="41" t="s">
        <v>164</v>
      </c>
      <c r="E77" s="86">
        <f>SUM(F77:L77)-M77-N77</f>
        <v>6</v>
      </c>
      <c r="F77" s="53">
        <v>1</v>
      </c>
      <c r="G77" s="15">
        <v>1</v>
      </c>
      <c r="H77" s="31" t="s">
        <v>187</v>
      </c>
      <c r="I77" s="148" t="s">
        <v>187</v>
      </c>
      <c r="J77" s="15">
        <v>1</v>
      </c>
      <c r="K77" s="15">
        <v>2</v>
      </c>
      <c r="L77" s="31">
        <v>1</v>
      </c>
      <c r="M77" s="70"/>
      <c r="N77" s="7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2.75">
      <c r="A78" s="28">
        <v>2</v>
      </c>
      <c r="B78" s="21" t="s">
        <v>168</v>
      </c>
      <c r="C78" s="32">
        <v>1954</v>
      </c>
      <c r="D78" s="41" t="s">
        <v>89</v>
      </c>
      <c r="E78" s="86">
        <f>SUM(F78:L78)-M78-N78</f>
        <v>9</v>
      </c>
      <c r="F78" s="53">
        <v>3</v>
      </c>
      <c r="G78" s="15">
        <v>2</v>
      </c>
      <c r="H78" s="31">
        <v>1</v>
      </c>
      <c r="I78" s="148">
        <v>2</v>
      </c>
      <c r="J78" s="15">
        <v>2</v>
      </c>
      <c r="K78" s="15" t="s">
        <v>187</v>
      </c>
      <c r="L78" s="31">
        <v>2</v>
      </c>
      <c r="M78" s="70">
        <v>3</v>
      </c>
      <c r="N78" s="7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2.75">
      <c r="A79" s="28">
        <v>3</v>
      </c>
      <c r="B79" s="21" t="s">
        <v>178</v>
      </c>
      <c r="C79" s="35">
        <v>1945</v>
      </c>
      <c r="D79" s="41" t="s">
        <v>179</v>
      </c>
      <c r="E79" s="86">
        <f>SUM(F79:L79)-M79-N79</f>
        <v>41</v>
      </c>
      <c r="F79" s="53">
        <v>7</v>
      </c>
      <c r="G79" s="15" t="s">
        <v>187</v>
      </c>
      <c r="H79" s="31">
        <v>6</v>
      </c>
      <c r="I79" s="148">
        <v>8</v>
      </c>
      <c r="J79" s="15">
        <v>5</v>
      </c>
      <c r="K79" s="15">
        <v>15</v>
      </c>
      <c r="L79" s="31" t="s">
        <v>187</v>
      </c>
      <c r="M79" s="112"/>
      <c r="N79" s="116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3.5" thickBot="1">
      <c r="A80" s="28"/>
      <c r="B80" s="21"/>
      <c r="C80" s="21"/>
      <c r="D80" s="41"/>
      <c r="E80" s="85"/>
      <c r="F80" s="53"/>
      <c r="G80" s="15"/>
      <c r="H80" s="31"/>
      <c r="I80" s="148"/>
      <c r="J80" s="15"/>
      <c r="K80" s="15"/>
      <c r="L80" s="31"/>
      <c r="M80" s="72"/>
      <c r="N80" s="7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4:46" ht="12.75"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2.75">
      <c r="A82" s="208" t="s">
        <v>49</v>
      </c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2.75">
      <c r="A83" s="208"/>
      <c r="B83" s="208"/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4:46" ht="12.75"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4:46" ht="12.75"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4:46" ht="12.75"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4:46" ht="12.75"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4:46" ht="12.75"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4:46" ht="12.75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4:46" ht="12.75"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4:46" ht="12.75"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4:46" ht="12.75"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4:46" ht="12.75"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4:46" ht="12.75"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4:46" ht="12.75"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4:46" ht="12.75"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4:46" ht="12.75"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4:46" ht="12.75"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4:46" ht="12.75"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4:46" ht="12.75"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4:46" ht="12.75"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4:46" ht="12.75"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4:46" ht="12.75"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4:46" ht="12.75"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4:46" ht="12.75"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4:46" ht="12.75"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4:46" ht="12.75"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4:46" ht="12.75"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4:46" ht="12.75"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4:46" ht="12.75"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4:46" ht="12.75"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4:46" ht="12.75"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4:46" ht="12.75"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4:46" ht="12.75"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4:46" ht="12.75"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4:46" ht="12.75"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4:46" ht="12.75"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4:46" ht="12.75"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4:46" ht="12.75"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4:46" ht="12.75"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4:46" ht="12.75"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4:46" ht="12.75"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4:46" ht="12.75"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4:46" ht="12.75"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4:46" ht="12.75"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4:46" ht="12.75"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4:46" ht="12.75"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4:46" ht="12.75"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4:46" ht="12.75"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4:46" ht="12.75"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4:46" ht="12.75"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4:46" ht="12.75"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4:46" ht="12.75"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4:46" ht="12.75"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4:46" ht="12.75"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4:46" ht="12.75"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4:46" ht="12.75"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4:46" ht="12.75"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4:46" ht="12.75"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4:46" ht="12.75"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4:46" ht="12.75"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4:46" ht="12.75"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4:46" ht="12.75"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4:46" ht="12.75"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4:46" ht="12.75"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4:46" ht="12.75"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4:46" ht="12.75"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4:46" ht="12.75"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4:46" ht="12.75"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4:46" ht="12.75"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4:46" ht="12.75"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4:46" ht="12.75"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4:46" ht="12.75"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4:46" ht="12.75"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4:46" ht="12.75"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4:46" ht="12.75"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4:46" ht="12.75"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4:46" ht="12.75"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4:46" ht="12.75"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4:46" ht="12.75"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4:46" ht="12.75"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4:46" ht="12.75"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4:46" ht="12.75"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4:46" ht="12.75"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4:46" ht="12.75"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4:46" ht="12.75"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4:46" ht="12.75"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4:46" ht="12.75"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4:46" ht="12.75"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4:46" ht="12.75"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4:46" ht="12.75"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4:46" ht="12.75"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4:46" ht="12.75"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4:46" ht="12.75"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4:46" ht="12.75"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4:46" ht="12.75"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4:46" ht="12.75"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4:46" ht="12.75"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4:46" ht="12.75"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4:46" ht="12.75"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4:46" ht="12.75"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4:46" ht="12.75"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4:46" ht="12.75"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4:46" ht="12.75"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4:46" ht="12.75"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4:46" ht="12.75"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4:46" ht="12.75"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4:46" ht="12.75"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4:46" ht="12.75"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4:46" ht="12.75"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14:46" ht="12.75"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4:46" ht="12.75"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14:46" ht="12.75"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4:46" ht="12.75"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14:46" ht="12.75"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14:46" ht="12.75"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14:46" ht="12.75"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14:46" ht="12.75"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14:46" ht="12.75"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14:46" ht="12.75"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14:46" ht="12.75"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4:46" ht="12.75"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14:46" ht="12.75"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14:46" ht="12.75"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14:46" ht="12.75"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14:46" ht="12.75"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14:46" ht="12.75"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14:46" ht="12.75"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14:46" ht="12.75"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14:46" ht="12.75"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14:46" ht="12.75"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14:46" ht="12.75"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14:46" ht="12.75"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14:46" ht="12.75"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14:46" ht="12.75"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14:46" ht="12.75"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14:46" ht="12.75"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14:46" ht="12.75"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14:46" ht="12.75"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14:46" ht="12.75"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14:46" ht="12.75"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14:46" ht="12.75"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14:46" ht="12.75"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14:46" ht="12.75"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14:46" ht="12.75"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14:46" ht="12.75"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14:46" ht="12.75"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14:46" ht="12.75"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14:46" ht="12.75"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14:46" ht="12.75"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4:46" ht="12.75"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14:46" ht="12.75"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14:46" ht="12.75"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14:46" ht="12.75"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14:46" ht="12.75"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14:46" ht="12.75"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14:46" ht="12.75"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14:46" ht="12.75"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14:46" ht="12.75"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spans="14:46" ht="12.75"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spans="14:46" ht="12.75"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14:46" ht="12.75"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spans="14:46" ht="12.75"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spans="14:46" ht="12.75"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spans="14:46" ht="12.75"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spans="14:46" ht="12.75"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spans="14:46" ht="12.75"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spans="14:46" ht="12.75"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spans="14:46" ht="12.75"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spans="14:46" ht="12.75"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spans="14:46" ht="12.75"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spans="14:46" ht="12.75"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spans="14:46" ht="12.75"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spans="14:46" ht="12.75"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spans="14:46" ht="12.75"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spans="14:46" ht="12.75"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spans="14:46" ht="12.75"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 spans="14:46" ht="12.75"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spans="14:46" ht="12.75"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 spans="14:46" ht="12.75"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 spans="14:46" ht="12.75"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spans="14:46" ht="12.75"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 spans="14:46" ht="12.75"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 spans="14:46" ht="12.75"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  <row r="265" spans="14:46" ht="12.75"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 spans="14:46" ht="12.75"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</row>
    <row r="267" spans="14:46" ht="12.75"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</row>
    <row r="268" spans="14:46" ht="12.75"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</row>
    <row r="269" spans="14:46" ht="12.75"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spans="14:46" ht="12.75"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spans="14:46" ht="12.75"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 spans="14:46" ht="12.75"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  <row r="273" spans="14:46" ht="12.75"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</row>
    <row r="274" spans="14:46" ht="12.75"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</row>
    <row r="275" spans="14:46" ht="12.75"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</row>
    <row r="276" spans="14:46" ht="12.75"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</row>
    <row r="277" spans="14:46" ht="12.75"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</row>
    <row r="278" spans="14:46" ht="12.75"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</row>
    <row r="279" spans="14:46" ht="12.75"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</row>
    <row r="280" spans="14:46" ht="12.75"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</row>
    <row r="281" spans="14:46" ht="12.75"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</row>
    <row r="282" spans="14:46" ht="12.75"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</row>
    <row r="283" spans="14:46" ht="12.75"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</row>
    <row r="284" spans="14:46" ht="12.75"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</row>
    <row r="285" spans="14:46" ht="12.75"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</row>
    <row r="286" spans="14:46" ht="12.75"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</row>
    <row r="287" spans="14:46" ht="12.75"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</row>
    <row r="288" spans="14:46" ht="12.75"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</row>
    <row r="289" spans="14:46" ht="12.75"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</row>
    <row r="290" spans="14:46" ht="12.75"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</row>
    <row r="291" spans="14:46" ht="12.75"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</row>
    <row r="292" spans="14:46" ht="12.75"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</row>
    <row r="293" spans="14:46" ht="12.75"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</row>
    <row r="294" spans="14:46" ht="12.75"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</row>
    <row r="295" spans="14:46" ht="12.75"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</row>
    <row r="296" spans="14:46" ht="12.75"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</row>
    <row r="297" spans="14:46" ht="12.75"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</row>
    <row r="298" spans="14:46" ht="12.75"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</row>
    <row r="299" spans="14:46" ht="12.75"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</row>
    <row r="300" spans="14:46" ht="12.75"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</row>
    <row r="301" spans="14:46" ht="12.75"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</row>
    <row r="302" spans="14:46" ht="12.75"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</row>
    <row r="303" spans="14:46" ht="12.75"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</row>
    <row r="304" spans="14:46" ht="12.75"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</row>
    <row r="305" spans="14:46" ht="12.75"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</row>
    <row r="306" spans="14:46" ht="12.75"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</row>
    <row r="307" spans="14:46" ht="12.75"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</row>
    <row r="308" spans="14:46" ht="12.75"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</row>
    <row r="309" spans="14:46" ht="12.75"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</row>
    <row r="310" spans="14:46" ht="12.75"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</row>
    <row r="311" spans="14:46" ht="12.75"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</row>
    <row r="312" spans="14:46" ht="12.75"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</row>
    <row r="313" spans="14:46" ht="12.75"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</row>
    <row r="314" spans="14:46" ht="12.75"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</row>
    <row r="315" spans="14:46" ht="12.75"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</row>
    <row r="316" spans="14:46" ht="12.75"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</row>
    <row r="317" spans="14:46" ht="12.75"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</row>
    <row r="318" spans="14:46" ht="12.75"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</row>
    <row r="319" spans="14:46" ht="12.75"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</row>
    <row r="320" spans="14:46" ht="12.75"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</row>
    <row r="321" spans="14:46" ht="12.75"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</row>
    <row r="322" spans="14:46" ht="12.75"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</row>
    <row r="323" spans="14:46" ht="12.75"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</row>
    <row r="324" spans="14:46" ht="12.75"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</row>
    <row r="325" spans="14:46" ht="12.75"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</row>
    <row r="326" spans="14:46" ht="12.75"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</row>
    <row r="327" spans="14:46" ht="12.75"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</row>
    <row r="328" spans="14:46" ht="12.75"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</row>
    <row r="329" spans="14:46" ht="12.75"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</row>
    <row r="330" spans="14:46" ht="12.75"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</row>
    <row r="331" spans="14:46" ht="12.75"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</row>
    <row r="332" spans="14:46" ht="12.75"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</row>
    <row r="333" spans="14:46" ht="12.75"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</row>
  </sheetData>
  <sheetProtection/>
  <mergeCells count="16">
    <mergeCell ref="A6:B6"/>
    <mergeCell ref="A7:N7"/>
    <mergeCell ref="A82:N83"/>
    <mergeCell ref="L6:N6"/>
    <mergeCell ref="F6:J6"/>
    <mergeCell ref="A8:N8"/>
    <mergeCell ref="A2:M2"/>
    <mergeCell ref="F3:J3"/>
    <mergeCell ref="F4:J4"/>
    <mergeCell ref="L3:N3"/>
    <mergeCell ref="L4:N4"/>
    <mergeCell ref="L5:N5"/>
    <mergeCell ref="F5:J5"/>
    <mergeCell ref="A3:B3"/>
    <mergeCell ref="A4:B4"/>
    <mergeCell ref="A5:B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</dc:creator>
  <cp:keywords/>
  <dc:description/>
  <cp:lastModifiedBy>Melanie &amp; Jo</cp:lastModifiedBy>
  <cp:lastPrinted>2013-10-24T15:28:25Z</cp:lastPrinted>
  <dcterms:created xsi:type="dcterms:W3CDTF">2010-06-18T18:58:07Z</dcterms:created>
  <dcterms:modified xsi:type="dcterms:W3CDTF">2014-09-08T11:42:59Z</dcterms:modified>
  <cp:category/>
  <cp:version/>
  <cp:contentType/>
  <cp:contentStatus/>
</cp:coreProperties>
</file>